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9 - Zachotín" sheetId="29" r:id="rId1"/>
  </sheets>
  <definedNames>
    <definedName name="_xlnm.Print_Area" localSheetId="0">'259 - Zachotín'!$G$1:$W$83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29" l="1"/>
  <c r="J18" i="29" s="1"/>
  <c r="J19" i="29" s="1"/>
  <c r="J20" i="29" s="1"/>
  <c r="J21" i="29" s="1"/>
  <c r="J24" i="29" s="1"/>
  <c r="J25" i="29" s="1"/>
  <c r="J26" i="29" s="1"/>
  <c r="J27" i="29" s="1"/>
  <c r="J28" i="29" s="1"/>
  <c r="J29" i="29" s="1"/>
  <c r="J30" i="29" s="1"/>
  <c r="J31" i="29" s="1"/>
  <c r="J32" i="29" s="1"/>
  <c r="J33" i="29" s="1"/>
  <c r="J34" i="29" s="1"/>
  <c r="J35" i="29" s="1"/>
  <c r="J36" i="29" s="1"/>
  <c r="J37" i="29" s="1"/>
  <c r="J38" i="29" s="1"/>
  <c r="J41" i="29" s="1"/>
  <c r="K17" i="29"/>
  <c r="N17" i="29"/>
  <c r="N18" i="29" s="1"/>
  <c r="O17" i="29"/>
  <c r="S17" i="29"/>
  <c r="S18" i="29" s="1"/>
  <c r="S19" i="29" s="1"/>
  <c r="S20" i="29" s="1"/>
  <c r="S21" i="29" s="1"/>
  <c r="S22" i="29" s="1"/>
  <c r="S23" i="29" s="1"/>
  <c r="S24" i="29" s="1"/>
  <c r="S25" i="29" s="1"/>
  <c r="S26" i="29" s="1"/>
  <c r="S27" i="29" s="1"/>
  <c r="S28" i="29" s="1"/>
  <c r="S29" i="29" s="1"/>
  <c r="S30" i="29" s="1"/>
  <c r="S31" i="29" s="1"/>
  <c r="S32" i="29" s="1"/>
  <c r="S33" i="29" s="1"/>
  <c r="S34" i="29" s="1"/>
  <c r="S35" i="29" s="1"/>
  <c r="S36" i="29" s="1"/>
  <c r="K18" i="29"/>
  <c r="K19" i="29" s="1"/>
  <c r="O18" i="29"/>
  <c r="O19" i="29" s="1"/>
  <c r="O20" i="29" s="1"/>
  <c r="O21" i="29" s="1"/>
  <c r="O22" i="29" s="1"/>
  <c r="O23" i="29" s="1"/>
  <c r="O24" i="29" s="1"/>
  <c r="O25" i="29" s="1"/>
  <c r="O26" i="29" s="1"/>
  <c r="O27" i="29" s="1"/>
  <c r="O28" i="29" s="1"/>
  <c r="O29" i="29" s="1"/>
  <c r="O30" i="29" s="1"/>
  <c r="O31" i="29" s="1"/>
  <c r="O32" i="29" s="1"/>
  <c r="O33" i="29" s="1"/>
  <c r="O34" i="29" s="1"/>
  <c r="O35" i="29" s="1"/>
  <c r="O36" i="29" s="1"/>
  <c r="O37" i="29" s="1"/>
  <c r="O38" i="29" s="1"/>
  <c r="O39" i="29" s="1"/>
  <c r="O40" i="29" s="1"/>
  <c r="O41" i="29" s="1"/>
  <c r="N19" i="29"/>
  <c r="N20" i="29" s="1"/>
  <c r="N21" i="29" s="1"/>
  <c r="N22" i="29" s="1"/>
  <c r="N23" i="29" s="1"/>
  <c r="N24" i="29" s="1"/>
  <c r="N25" i="29" s="1"/>
  <c r="N26" i="29" s="1"/>
  <c r="N27" i="29" s="1"/>
  <c r="N28" i="29" s="1"/>
  <c r="N29" i="29" s="1"/>
  <c r="N30" i="29" s="1"/>
  <c r="N31" i="29" s="1"/>
  <c r="N32" i="29" s="1"/>
  <c r="N33" i="29" s="1"/>
  <c r="N34" i="29" s="1"/>
  <c r="N35" i="29" s="1"/>
  <c r="N36" i="29" s="1"/>
  <c r="N37" i="29" s="1"/>
  <c r="N38" i="29" s="1"/>
  <c r="N39" i="29" s="1"/>
  <c r="N40" i="29" s="1"/>
  <c r="N41" i="29" s="1"/>
  <c r="N43" i="29" s="1"/>
  <c r="K20" i="29"/>
  <c r="K21" i="29" s="1"/>
  <c r="K24" i="29" s="1"/>
  <c r="K25" i="29" s="1"/>
  <c r="K26" i="29" s="1"/>
  <c r="K27" i="29" s="1"/>
  <c r="K28" i="29" s="1"/>
  <c r="K29" i="29" s="1"/>
  <c r="K30" i="29" s="1"/>
  <c r="Q21" i="29"/>
  <c r="Q22" i="29"/>
  <c r="Q23" i="29"/>
  <c r="Q24" i="29" s="1"/>
  <c r="Q25" i="29" s="1"/>
  <c r="Q26" i="29" s="1"/>
  <c r="Q27" i="29" s="1"/>
  <c r="Q28" i="29" s="1"/>
  <c r="Q29" i="29" s="1"/>
  <c r="Q30" i="29" s="1"/>
  <c r="Q31" i="29" s="1"/>
  <c r="Q32" i="29" s="1"/>
  <c r="Q33" i="29" s="1"/>
  <c r="Q34" i="29" s="1"/>
  <c r="Q35" i="29" s="1"/>
  <c r="Q36" i="29" s="1"/>
  <c r="Q37" i="29" s="1"/>
  <c r="Q38" i="29" s="1"/>
  <c r="Q39" i="29" s="1"/>
  <c r="Q40" i="29" s="1"/>
  <c r="Q41" i="29" s="1"/>
  <c r="R30" i="29"/>
  <c r="K31" i="29"/>
  <c r="K32" i="29" s="1"/>
  <c r="K33" i="29" s="1"/>
  <c r="K34" i="29" s="1"/>
  <c r="K35" i="29" s="1"/>
  <c r="K36" i="29" s="1"/>
  <c r="K37" i="29" s="1"/>
  <c r="K38" i="29" s="1"/>
  <c r="K39" i="29" s="1"/>
  <c r="K40" i="29" s="1"/>
  <c r="K41" i="29" s="1"/>
  <c r="R31" i="29"/>
  <c r="R32" i="29" s="1"/>
  <c r="R33" i="29" s="1"/>
  <c r="R34" i="29" s="1"/>
  <c r="R35" i="29" s="1"/>
  <c r="R36" i="29" s="1"/>
  <c r="R37" i="29" s="1"/>
  <c r="R38" i="29" s="1"/>
  <c r="R39" i="29" s="1"/>
  <c r="R40" i="29" s="1"/>
  <c r="R41" i="29" s="1"/>
  <c r="R43" i="29" s="1"/>
  <c r="H33" i="29"/>
  <c r="I33" i="29"/>
  <c r="I34" i="29" s="1"/>
  <c r="M33" i="29"/>
  <c r="P33" i="29"/>
  <c r="P34" i="29" s="1"/>
  <c r="P35" i="29" s="1"/>
  <c r="P36" i="29" s="1"/>
  <c r="P37" i="29" s="1"/>
  <c r="P38" i="29" s="1"/>
  <c r="P41" i="29" s="1"/>
  <c r="P42" i="29" s="1"/>
  <c r="H34" i="29"/>
  <c r="H35" i="29" s="1"/>
  <c r="H36" i="29" s="1"/>
  <c r="H37" i="29" s="1"/>
  <c r="H38" i="29" s="1"/>
  <c r="H39" i="29" s="1"/>
  <c r="H40" i="29" s="1"/>
  <c r="H41" i="29" s="1"/>
  <c r="H42" i="29" s="1"/>
  <c r="M34" i="29"/>
  <c r="M35" i="29" s="1"/>
  <c r="M36" i="29" s="1"/>
  <c r="M37" i="29" s="1"/>
  <c r="M38" i="29" s="1"/>
  <c r="M39" i="29" s="1"/>
  <c r="M40" i="29" s="1"/>
  <c r="M41" i="29" s="1"/>
  <c r="M43" i="29" s="1"/>
  <c r="I35" i="29"/>
  <c r="I36" i="29" s="1"/>
  <c r="I37" i="29" s="1"/>
  <c r="I38" i="29" s="1"/>
  <c r="I39" i="29" s="1"/>
  <c r="I40" i="29" s="1"/>
  <c r="I41" i="29" s="1"/>
  <c r="L39" i="29"/>
  <c r="L40" i="29" s="1"/>
  <c r="L41" i="29" s="1"/>
  <c r="I57" i="29"/>
  <c r="I58" i="29" s="1"/>
  <c r="I59" i="29" s="1"/>
  <c r="I60" i="29" s="1"/>
  <c r="I61" i="29" s="1"/>
  <c r="I62" i="29" s="1"/>
  <c r="I63" i="29" s="1"/>
  <c r="I64" i="29" s="1"/>
  <c r="I65" i="29" s="1"/>
  <c r="I66" i="29" s="1"/>
  <c r="M57" i="29"/>
  <c r="N57" i="29"/>
  <c r="N58" i="29" s="1"/>
  <c r="N59" i="29" s="1"/>
  <c r="N60" i="29" s="1"/>
  <c r="N61" i="29" s="1"/>
  <c r="N62" i="29" s="1"/>
  <c r="N63" i="29" s="1"/>
  <c r="N64" i="29" s="1"/>
  <c r="N65" i="29" s="1"/>
  <c r="N66" i="29" s="1"/>
  <c r="N67" i="29" s="1"/>
  <c r="N68" i="29" s="1"/>
  <c r="N69" i="29" s="1"/>
  <c r="N70" i="29" s="1"/>
  <c r="N71" i="29" s="1"/>
  <c r="N72" i="29" s="1"/>
  <c r="N73" i="29" s="1"/>
  <c r="N74" i="29" s="1"/>
  <c r="N75" i="29" s="1"/>
  <c r="N76" i="29" s="1"/>
  <c r="N77" i="29" s="1"/>
  <c r="N78" i="29" s="1"/>
  <c r="N79" i="29" s="1"/>
  <c r="N80" i="29" s="1"/>
  <c r="N81" i="29" s="1"/>
  <c r="N82" i="29" s="1"/>
  <c r="P57" i="29"/>
  <c r="R57" i="29"/>
  <c r="R58" i="29" s="1"/>
  <c r="R59" i="29" s="1"/>
  <c r="R60" i="29" s="1"/>
  <c r="R61" i="29" s="1"/>
  <c r="R62" i="29" s="1"/>
  <c r="R63" i="29" s="1"/>
  <c r="R64" i="29" s="1"/>
  <c r="R65" i="29" s="1"/>
  <c r="R66" i="29" s="1"/>
  <c r="J58" i="29"/>
  <c r="J59" i="29" s="1"/>
  <c r="J60" i="29" s="1"/>
  <c r="J61" i="29" s="1"/>
  <c r="J62" i="29" s="1"/>
  <c r="J63" i="29" s="1"/>
  <c r="J64" i="29" s="1"/>
  <c r="J65" i="29" s="1"/>
  <c r="J66" i="29" s="1"/>
  <c r="L58" i="29"/>
  <c r="M58" i="29"/>
  <c r="M59" i="29" s="1"/>
  <c r="M60" i="29" s="1"/>
  <c r="M61" i="29" s="1"/>
  <c r="M62" i="29" s="1"/>
  <c r="M63" i="29" s="1"/>
  <c r="M64" i="29" s="1"/>
  <c r="M65" i="29" s="1"/>
  <c r="M66" i="29" s="1"/>
  <c r="M67" i="29" s="1"/>
  <c r="M68" i="29" s="1"/>
  <c r="M69" i="29" s="1"/>
  <c r="M70" i="29" s="1"/>
  <c r="O58" i="29"/>
  <c r="O59" i="29" s="1"/>
  <c r="O60" i="29" s="1"/>
  <c r="O61" i="29" s="1"/>
  <c r="O62" i="29" s="1"/>
  <c r="O63" i="29" s="1"/>
  <c r="O64" i="29" s="1"/>
  <c r="O65" i="29" s="1"/>
  <c r="O66" i="29" s="1"/>
  <c r="P58" i="29"/>
  <c r="Q58" i="29"/>
  <c r="Q59" i="29" s="1"/>
  <c r="Q60" i="29" s="1"/>
  <c r="Q61" i="29" s="1"/>
  <c r="Q62" i="29" s="1"/>
  <c r="Q63" i="29" s="1"/>
  <c r="Q64" i="29" s="1"/>
  <c r="Q65" i="29" s="1"/>
  <c r="Q66" i="29" s="1"/>
  <c r="Q67" i="29" s="1"/>
  <c r="Q68" i="29" s="1"/>
  <c r="Q69" i="29" s="1"/>
  <c r="L59" i="29"/>
  <c r="P59" i="29"/>
  <c r="K60" i="29"/>
  <c r="L60" i="29"/>
  <c r="L61" i="29" s="1"/>
  <c r="L62" i="29" s="1"/>
  <c r="L63" i="29" s="1"/>
  <c r="P60" i="29"/>
  <c r="P61" i="29" s="1"/>
  <c r="P62" i="29" s="1"/>
  <c r="H63" i="29"/>
  <c r="P63" i="29"/>
  <c r="H64" i="29"/>
  <c r="L64" i="29"/>
  <c r="P64" i="29"/>
  <c r="H65" i="29"/>
  <c r="L65" i="29"/>
  <c r="P65" i="29"/>
  <c r="H66" i="29"/>
  <c r="L66" i="29"/>
  <c r="P66" i="29"/>
  <c r="P67" i="29" s="1"/>
  <c r="P68" i="29" s="1"/>
  <c r="P69" i="29" s="1"/>
  <c r="P70" i="29" s="1"/>
  <c r="P71" i="29" s="1"/>
  <c r="P72" i="29" s="1"/>
  <c r="P73" i="29" s="1"/>
  <c r="P74" i="29" s="1"/>
  <c r="P75" i="29" s="1"/>
  <c r="P76" i="29" s="1"/>
  <c r="P77" i="29" s="1"/>
  <c r="P78" i="29" s="1"/>
  <c r="P79" i="29" s="1"/>
  <c r="P80" i="29" s="1"/>
  <c r="P81" i="29" s="1"/>
  <c r="P82" i="29" s="1"/>
  <c r="H67" i="29"/>
  <c r="J67" i="29"/>
  <c r="H68" i="29"/>
  <c r="J68" i="29"/>
  <c r="H69" i="29"/>
  <c r="J69" i="29"/>
  <c r="H70" i="29"/>
  <c r="J70" i="29"/>
  <c r="J71" i="29" s="1"/>
  <c r="H71" i="29"/>
  <c r="H72" i="29" s="1"/>
  <c r="M71" i="29"/>
  <c r="M72" i="29" s="1"/>
  <c r="M73" i="29" s="1"/>
  <c r="M74" i="29" s="1"/>
  <c r="M75" i="29" s="1"/>
  <c r="M76" i="29" s="1"/>
  <c r="M77" i="29" s="1"/>
  <c r="M78" i="29" s="1"/>
  <c r="M79" i="29" s="1"/>
  <c r="M80" i="29" s="1"/>
  <c r="M81" i="29" s="1"/>
  <c r="M82" i="29" s="1"/>
  <c r="J72" i="29"/>
  <c r="J73" i="29" s="1"/>
  <c r="J74" i="29" s="1"/>
  <c r="J75" i="29" s="1"/>
  <c r="J76" i="29" s="1"/>
  <c r="J77" i="29" s="1"/>
  <c r="J78" i="29" s="1"/>
  <c r="H73" i="29"/>
  <c r="H74" i="29" s="1"/>
  <c r="H75" i="29" s="1"/>
  <c r="H76" i="29" s="1"/>
  <c r="H77" i="29" s="1"/>
  <c r="H78" i="29" s="1"/>
  <c r="H79" i="29" s="1"/>
  <c r="H80" i="29" s="1"/>
  <c r="H81" i="29" s="1"/>
  <c r="H82" i="29" s="1"/>
</calcChain>
</file>

<file path=xl/sharedStrings.xml><?xml version="1.0" encoding="utf-8"?>
<sst xmlns="http://schemas.openxmlformats.org/spreadsheetml/2006/main" count="148" uniqueCount="68">
  <si>
    <t>&gt;</t>
  </si>
  <si>
    <t>specifické dny jízdy</t>
  </si>
  <si>
    <t>7</t>
  </si>
  <si>
    <t>X</t>
  </si>
  <si>
    <t>jede v</t>
  </si>
  <si>
    <t>20</t>
  </si>
  <si>
    <t>12</t>
  </si>
  <si>
    <t>10</t>
  </si>
  <si>
    <t>400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</si>
  <si>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</si>
  <si>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</si>
  <si>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</si>
  <si>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</si>
  <si>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</si>
  <si>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</si>
  <si>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</si>
  <si>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</si>
  <si>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41</t>
  </si>
  <si>
    <t>11</t>
  </si>
  <si>
    <t>5</t>
  </si>
  <si>
    <t>31</t>
  </si>
  <si>
    <t>51</t>
  </si>
  <si>
    <t>Spoje této linky zajišťuje dopravce pro oblast č. 7</t>
  </si>
  <si>
    <t>bez provozu</t>
  </si>
  <si>
    <t>3</t>
  </si>
  <si>
    <t>21</t>
  </si>
  <si>
    <t>25</t>
  </si>
  <si>
    <t>22</t>
  </si>
  <si>
    <t>201</t>
  </si>
  <si>
    <t>23</t>
  </si>
  <si>
    <t>50</t>
  </si>
  <si>
    <t>Humpolec,,Poliklinika</t>
  </si>
  <si>
    <t>Humpolec,,prům. zóna</t>
  </si>
  <si>
    <t>Humpolec,,aut.nádr.</t>
  </si>
  <si>
    <t>24</t>
  </si>
  <si>
    <t>Pelhřimov,,aut.nádr.</t>
  </si>
  <si>
    <t>Pelhřimov,aut.nádr.</t>
  </si>
  <si>
    <t>§ 7:12</t>
  </si>
  <si>
    <t>Pelhřimov,,hotel REKREA</t>
  </si>
  <si>
    <t>§ 7:10</t>
  </si>
  <si>
    <t>Pelhřimov,,nem.II;MHD</t>
  </si>
  <si>
    <t>§ 7:06</t>
  </si>
  <si>
    <t>Olešná</t>
  </si>
  <si>
    <t>Olešná,,cihelna</t>
  </si>
  <si>
    <t>Olešná,Plevnice,rozc.</t>
  </si>
  <si>
    <t>Olešná,Plevnice</t>
  </si>
  <si>
    <t>Pelhřimov,Rybníček,rozc.1.5</t>
  </si>
  <si>
    <t>Pelhřimov,Strměchy</t>
  </si>
  <si>
    <t>Pelhřimov,Strměchy,rozc.</t>
  </si>
  <si>
    <t>Zachotín,,Kladiny</t>
  </si>
  <si>
    <t>Zachotín,,Kladiny samota</t>
  </si>
  <si>
    <t>Zachotín</t>
  </si>
  <si>
    <t>Zachotín,Petrkov</t>
  </si>
  <si>
    <t>Mysletín,,háj.</t>
  </si>
  <si>
    <t>Mysletín</t>
  </si>
  <si>
    <t>Staré Bříště</t>
  </si>
  <si>
    <t>Staré Bříště,,U Válů</t>
  </si>
  <si>
    <t>Mladé Bříště,Hojkovy</t>
  </si>
  <si>
    <t>Mladé Bříště</t>
  </si>
  <si>
    <t>Komorovice,,ZD</t>
  </si>
  <si>
    <t>Komorovice</t>
  </si>
  <si>
    <t>Bystrá,,háj.</t>
  </si>
  <si>
    <t>Bystrá</t>
  </si>
  <si>
    <t>§ 14:53</t>
  </si>
  <si>
    <t>§ 14:50</t>
  </si>
  <si>
    <t>§ 14:48</t>
  </si>
  <si>
    <t>§ 14:45</t>
  </si>
  <si>
    <t>LINKA 259 PELHŘIMOV - ZACHOTÍN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</si>
</sst>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trike/>
      <sz val="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13" fillId="0" borderId="0" applyNumberFormat="0" applyFill="0" applyBorder="0" applyAlignment="0" applyProtection="0"/>
  </cellStyleXfs>
  <cellXfs count="49">
    <xf numFmtId="0" fontId="0" fillId="0" borderId="0" xfId="0"/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8" fillId="0" borderId="4" xfId="2" applyFont="1" applyFill="1" applyBorder="1"/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6" fillId="0" borderId="0" xfId="0" applyNumberFormat="1" applyFont="1" applyFill="1"/>
    <xf numFmtId="20" fontId="6" fillId="0" borderId="0" xfId="0" applyNumberFormat="1" applyFont="1" applyFill="1"/>
    <xf numFmtId="0" fontId="8" fillId="0" borderId="0" xfId="0" applyFont="1" applyFill="1"/>
    <xf numFmtId="49" fontId="6" fillId="0" borderId="0" xfId="0" applyNumberFormat="1" applyFont="1" applyFill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0" fontId="2" fillId="0" borderId="4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0" fontId="3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49" fontId="2" fillId="0" borderId="1" xfId="3" applyNumberFormat="1" applyFont="1" applyFill="1" applyBorder="1" applyAlignment="1">
      <alignment horizontal="left" vertical="center" shrinkToFit="1"/>
    </xf>
    <xf numFmtId="20" fontId="5" fillId="0" borderId="2" xfId="0" applyNumberFormat="1" applyFont="1" applyFill="1" applyBorder="1"/>
    <xf numFmtId="20" fontId="6" fillId="0" borderId="2" xfId="0" applyNumberFormat="1" applyFont="1" applyFill="1" applyBorder="1"/>
    <xf numFmtId="20" fontId="2" fillId="2" borderId="2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left"/>
    </xf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165" fontId="14" fillId="0" borderId="0" xfId="4" applyNumberFormat="1" applyFont="1" applyFill="1" applyAlignment="1">
      <alignment horizontal="center"/>
    </xf>
    <xf numFmtId="2" fontId="2" fillId="0" borderId="0" xfId="3" applyNumberFormat="1" applyFont="1" applyFill="1" applyBorder="1" applyAlignment="1">
      <alignment horizontal="center" vertical="center"/>
    </xf>
    <xf numFmtId="20" fontId="12" fillId="0" borderId="1" xfId="0" applyNumberFormat="1" applyFont="1" applyFill="1" applyBorder="1" applyAlignment="1">
      <alignment horizontal="center"/>
    </xf>
  </cellXfs>
  <cellStyles count="5">
    <cellStyle name="Hypertextový odkaz" xfId="4" builtinId="8"/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R87"/>
  <sheetViews>
    <sheetView tabSelected="1" view="pageBreakPreview" zoomScale="60" zoomScaleNormal="100" workbookViewId="0">
      <selection activeCell="AI82" sqref="AI82"/>
    </sheetView>
  </sheetViews>
  <sheetFormatPr defaultColWidth="9.140625" defaultRowHeight="12" x14ac:dyDescent="0.2"/>
  <cols>
    <col min="1" max="1" width="5.140625" style="5" customWidth="1"/>
    <col min="2" max="4" width="5.140625" style="6" customWidth="1"/>
    <col min="5" max="5" width="5.140625" style="20" customWidth="1"/>
    <col min="6" max="6" width="5.140625" style="26" customWidth="1"/>
    <col min="7" max="7" width="28.28515625" style="16" customWidth="1"/>
    <col min="8" max="21" width="6.140625" style="26" customWidth="1"/>
    <col min="22" max="36" width="9.140625" style="26"/>
    <col min="37" max="44" width="9.140625" style="16"/>
    <col min="45" max="16384" width="9.140625" style="4"/>
  </cols>
  <sheetData>
    <row r="4" spans="1:44" x14ac:dyDescent="0.2">
      <c r="A4" s="39"/>
      <c r="F4" s="5"/>
      <c r="G4" s="4"/>
    </row>
    <row r="5" spans="1:44" ht="15" x14ac:dyDescent="0.25">
      <c r="A5" s="6"/>
      <c r="G5" s="23" t="s">
        <v>67</v>
      </c>
      <c r="U5" s="11">
        <v>43434</v>
      </c>
      <c r="V5" s="12"/>
      <c r="W5" s="12"/>
    </row>
    <row r="6" spans="1:44" ht="15" x14ac:dyDescent="0.25">
      <c r="A6" s="6"/>
      <c r="G6" s="24" t="s">
        <v>22</v>
      </c>
      <c r="U6" s="13"/>
      <c r="V6" s="14"/>
      <c r="W6" s="14"/>
    </row>
    <row r="7" spans="1:44" ht="15" x14ac:dyDescent="0.25">
      <c r="A7" s="6"/>
      <c r="G7" s="23"/>
      <c r="U7" s="13"/>
      <c r="V7" s="14"/>
      <c r="W7" s="14"/>
    </row>
    <row r="8" spans="1:44" x14ac:dyDescent="0.2">
      <c r="A8" s="6"/>
      <c r="G8" s="4"/>
      <c r="H8" s="44" t="s">
        <v>16</v>
      </c>
      <c r="U8" s="1" t="s">
        <v>15</v>
      </c>
    </row>
    <row r="9" spans="1:44" x14ac:dyDescent="0.2">
      <c r="A9" s="6"/>
      <c r="G9" s="9" t="s">
        <v>13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U9" s="4" t="s">
        <v>23</v>
      </c>
    </row>
    <row r="10" spans="1:44" x14ac:dyDescent="0.2">
      <c r="A10" s="6"/>
      <c r="G10" s="9" t="s">
        <v>12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44" x14ac:dyDescent="0.2">
      <c r="A11" s="6"/>
      <c r="B11" s="3"/>
      <c r="C11" s="3"/>
      <c r="D11" s="3"/>
      <c r="G11" s="9" t="s">
        <v>11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44" x14ac:dyDescent="0.2">
      <c r="A12" s="6"/>
      <c r="B12" s="3"/>
      <c r="C12" s="3"/>
      <c r="D12" s="3"/>
      <c r="G12" s="9" t="s">
        <v>10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44" x14ac:dyDescent="0.2">
      <c r="A13" s="6"/>
      <c r="B13" s="3"/>
      <c r="C13" s="3"/>
      <c r="D13" s="3"/>
      <c r="G13" s="9" t="s">
        <v>9</v>
      </c>
      <c r="H13" s="19" t="s">
        <v>18</v>
      </c>
      <c r="I13" s="19" t="s">
        <v>25</v>
      </c>
      <c r="J13" s="19">
        <v>1</v>
      </c>
      <c r="K13" s="19" t="s">
        <v>28</v>
      </c>
      <c r="L13" s="19" t="s">
        <v>20</v>
      </c>
      <c r="M13" s="19" t="s">
        <v>29</v>
      </c>
      <c r="N13" s="19" t="s">
        <v>24</v>
      </c>
      <c r="O13" s="19" t="s">
        <v>19</v>
      </c>
      <c r="P13" s="19" t="s">
        <v>26</v>
      </c>
      <c r="Q13" s="19" t="s">
        <v>2</v>
      </c>
      <c r="R13" s="19" t="s">
        <v>17</v>
      </c>
      <c r="S13" s="19" t="s">
        <v>21</v>
      </c>
      <c r="Y13" s="22"/>
      <c r="Z13" s="22"/>
    </row>
    <row r="14" spans="1:44" x14ac:dyDescent="0.2">
      <c r="A14" s="3"/>
      <c r="G14" s="9" t="s">
        <v>4</v>
      </c>
      <c r="H14" s="19" t="s">
        <v>3</v>
      </c>
      <c r="I14" s="19" t="s">
        <v>3</v>
      </c>
      <c r="J14" s="19" t="s">
        <v>3</v>
      </c>
      <c r="K14" s="19" t="s">
        <v>3</v>
      </c>
      <c r="L14" s="19" t="s">
        <v>3</v>
      </c>
      <c r="M14" s="19" t="s">
        <v>3</v>
      </c>
      <c r="N14" s="19" t="s">
        <v>3</v>
      </c>
      <c r="O14" s="19" t="s">
        <v>3</v>
      </c>
      <c r="P14" s="19" t="s">
        <v>3</v>
      </c>
      <c r="Q14" s="19" t="s">
        <v>3</v>
      </c>
      <c r="R14" s="19" t="s">
        <v>3</v>
      </c>
      <c r="S14" s="19" t="s">
        <v>3</v>
      </c>
      <c r="Y14" s="22"/>
      <c r="Z14" s="22"/>
    </row>
    <row r="15" spans="1:44" x14ac:dyDescent="0.2">
      <c r="A15" s="7"/>
      <c r="B15" s="7"/>
      <c r="C15" s="7"/>
      <c r="D15" s="7"/>
      <c r="E15" s="8"/>
      <c r="F15" s="47"/>
      <c r="G15" s="9" t="s">
        <v>1</v>
      </c>
      <c r="H15" s="21"/>
      <c r="I15" s="21"/>
      <c r="J15" s="21">
        <v>42</v>
      </c>
      <c r="K15" s="21">
        <v>52</v>
      </c>
      <c r="L15" s="21">
        <v>42</v>
      </c>
      <c r="M15" s="21"/>
      <c r="N15" s="21"/>
      <c r="O15" s="21"/>
      <c r="P15" s="21">
        <v>43</v>
      </c>
      <c r="Q15" s="21"/>
      <c r="R15" s="21"/>
      <c r="S15" s="21"/>
      <c r="Y15" s="22"/>
      <c r="Z15" s="22"/>
    </row>
    <row r="16" spans="1:44" x14ac:dyDescent="0.2">
      <c r="A16" s="6"/>
      <c r="G16" s="43" t="s">
        <v>35</v>
      </c>
      <c r="H16" s="28"/>
      <c r="I16" s="28"/>
      <c r="J16" s="28">
        <v>0.26874999999999999</v>
      </c>
      <c r="K16" s="28">
        <v>0.27152777777777776</v>
      </c>
      <c r="L16" s="28"/>
      <c r="M16" s="28"/>
      <c r="N16" s="28">
        <v>0.44791666666666669</v>
      </c>
      <c r="O16" s="28">
        <v>0.53125</v>
      </c>
      <c r="P16" s="28"/>
      <c r="Q16" s="28" t="s">
        <v>66</v>
      </c>
      <c r="R16" s="28"/>
      <c r="S16" s="28">
        <v>0.69791666666666696</v>
      </c>
      <c r="Y16" s="22"/>
      <c r="Z16" s="22">
        <v>0</v>
      </c>
      <c r="AI16" s="16"/>
      <c r="AJ16" s="16"/>
      <c r="AQ16" s="4"/>
      <c r="AR16" s="4"/>
    </row>
    <row r="17" spans="1:44" x14ac:dyDescent="0.2">
      <c r="A17" s="6"/>
      <c r="G17" s="37" t="s">
        <v>38</v>
      </c>
      <c r="H17" s="29"/>
      <c r="I17" s="29"/>
      <c r="J17" s="29">
        <f>J16+$Z17</f>
        <v>0.27083333333333331</v>
      </c>
      <c r="K17" s="29">
        <f>K16+$Z17</f>
        <v>0.27361111111111108</v>
      </c>
      <c r="L17" s="29"/>
      <c r="M17" s="29"/>
      <c r="N17" s="29">
        <f>N16+$Z17</f>
        <v>0.45</v>
      </c>
      <c r="O17" s="29">
        <f>O16+$Z17</f>
        <v>0.53333333333333333</v>
      </c>
      <c r="P17" s="29"/>
      <c r="Q17" s="29" t="s">
        <v>65</v>
      </c>
      <c r="R17" s="29"/>
      <c r="S17" s="29">
        <f>S16+$Z17</f>
        <v>0.70000000000000029</v>
      </c>
      <c r="Y17" s="22">
        <v>2.0833333333333333E-3</v>
      </c>
      <c r="Z17" s="22">
        <v>2.0833333333333333E-3</v>
      </c>
      <c r="AI17" s="16"/>
      <c r="AJ17" s="16"/>
      <c r="AQ17" s="4"/>
      <c r="AR17" s="4"/>
    </row>
    <row r="18" spans="1:44" x14ac:dyDescent="0.2">
      <c r="A18" s="6"/>
      <c r="F18" s="5"/>
      <c r="G18" s="37" t="s">
        <v>40</v>
      </c>
      <c r="H18" s="29"/>
      <c r="I18" s="29"/>
      <c r="J18" s="29">
        <f>J17+$Z18</f>
        <v>0.2722222222222222</v>
      </c>
      <c r="K18" s="29">
        <f>K17+$Z18</f>
        <v>0.27499999999999997</v>
      </c>
      <c r="L18" s="29"/>
      <c r="M18" s="29"/>
      <c r="N18" s="29">
        <f>N17+$Z18</f>
        <v>0.4513888888888889</v>
      </c>
      <c r="O18" s="29">
        <f>O17+$Z18</f>
        <v>0.53472222222222221</v>
      </c>
      <c r="P18" s="29"/>
      <c r="Q18" s="29" t="s">
        <v>64</v>
      </c>
      <c r="R18" s="29"/>
      <c r="S18" s="29">
        <f>S17+$Z18</f>
        <v>0.70138888888888917</v>
      </c>
      <c r="Y18" s="31" t="s">
        <v>0</v>
      </c>
      <c r="Z18" s="22">
        <v>1.3888888888888889E-3</v>
      </c>
      <c r="AI18" s="16"/>
      <c r="AJ18" s="16"/>
      <c r="AQ18" s="4"/>
      <c r="AR18" s="4"/>
    </row>
    <row r="19" spans="1:44" x14ac:dyDescent="0.2">
      <c r="A19" s="6"/>
      <c r="F19" s="5"/>
      <c r="G19" s="37" t="s">
        <v>42</v>
      </c>
      <c r="H19" s="29"/>
      <c r="I19" s="29"/>
      <c r="J19" s="29">
        <f>J18+$Z19</f>
        <v>0.27430555555555552</v>
      </c>
      <c r="K19" s="29">
        <f>K18+$Z19</f>
        <v>0.27708333333333329</v>
      </c>
      <c r="L19" s="29"/>
      <c r="M19" s="29"/>
      <c r="N19" s="29">
        <f>N18+$Z19</f>
        <v>0.45347222222222222</v>
      </c>
      <c r="O19" s="29">
        <f>O18+$Z19</f>
        <v>0.53680555555555554</v>
      </c>
      <c r="P19" s="29"/>
      <c r="Q19" s="29" t="s">
        <v>63</v>
      </c>
      <c r="R19" s="29"/>
      <c r="S19" s="29">
        <f>S18+$Z19</f>
        <v>0.7034722222222225</v>
      </c>
      <c r="Y19" s="31" t="s">
        <v>0</v>
      </c>
      <c r="Z19" s="22">
        <v>2.0833333333333333E-3</v>
      </c>
      <c r="AI19" s="16"/>
      <c r="AJ19" s="16"/>
      <c r="AQ19" s="4"/>
      <c r="AR19" s="4"/>
    </row>
    <row r="20" spans="1:44" x14ac:dyDescent="0.2">
      <c r="A20" s="6"/>
      <c r="F20" s="5"/>
      <c r="G20" s="37" t="s">
        <v>43</v>
      </c>
      <c r="H20" s="29"/>
      <c r="I20" s="29"/>
      <c r="J20" s="29">
        <f>J19+$Z20</f>
        <v>0.27569444444444441</v>
      </c>
      <c r="K20" s="29">
        <f>K19+$Z20</f>
        <v>0.27847222222222218</v>
      </c>
      <c r="L20" s="29"/>
      <c r="M20" s="29"/>
      <c r="N20" s="29">
        <f>N19+$Z20</f>
        <v>0.4548611111111111</v>
      </c>
      <c r="O20" s="29">
        <f>O19+$Z20</f>
        <v>0.53819444444444442</v>
      </c>
      <c r="P20" s="29"/>
      <c r="Q20" s="29">
        <v>0.62152777777777779</v>
      </c>
      <c r="R20" s="29"/>
      <c r="S20" s="29">
        <f>S19+$Z20</f>
        <v>0.70486111111111138</v>
      </c>
      <c r="Y20" s="31" t="s">
        <v>0</v>
      </c>
      <c r="Z20" s="22">
        <v>1.3888888888888889E-3</v>
      </c>
      <c r="AI20" s="16"/>
      <c r="AJ20" s="16"/>
      <c r="AQ20" s="4"/>
      <c r="AR20" s="4"/>
    </row>
    <row r="21" spans="1:44" x14ac:dyDescent="0.2">
      <c r="A21" s="6"/>
      <c r="F21" s="5"/>
      <c r="G21" s="37" t="s">
        <v>44</v>
      </c>
      <c r="H21" s="29"/>
      <c r="I21" s="29"/>
      <c r="J21" s="29">
        <f>J20+$Z21</f>
        <v>0.27638888888888885</v>
      </c>
      <c r="K21" s="29">
        <f>K20+$Z21</f>
        <v>0.27916666666666662</v>
      </c>
      <c r="L21" s="29"/>
      <c r="M21" s="29"/>
      <c r="N21" s="29">
        <f>N20+$Z21</f>
        <v>0.45555555555555555</v>
      </c>
      <c r="O21" s="29">
        <f>O20+$Z21</f>
        <v>0.53888888888888886</v>
      </c>
      <c r="P21" s="29"/>
      <c r="Q21" s="29">
        <f>Q20+$Z21</f>
        <v>0.62222222222222223</v>
      </c>
      <c r="R21" s="29"/>
      <c r="S21" s="29">
        <f>S20+$Z21</f>
        <v>0.70555555555555582</v>
      </c>
      <c r="Y21" s="31" t="s">
        <v>0</v>
      </c>
      <c r="Z21" s="22">
        <v>6.9444444444444447E-4</v>
      </c>
      <c r="AI21" s="16"/>
      <c r="AJ21" s="16"/>
      <c r="AQ21" s="4"/>
      <c r="AR21" s="4"/>
    </row>
    <row r="22" spans="1:44" x14ac:dyDescent="0.2">
      <c r="A22" s="6"/>
      <c r="G22" s="37" t="s">
        <v>45</v>
      </c>
      <c r="H22" s="29"/>
      <c r="I22" s="29"/>
      <c r="J22" s="29" t="s">
        <v>0</v>
      </c>
      <c r="K22" s="29" t="s">
        <v>0</v>
      </c>
      <c r="L22" s="29"/>
      <c r="M22" s="29"/>
      <c r="N22" s="29">
        <f>N21+$Z22</f>
        <v>0.45694444444444443</v>
      </c>
      <c r="O22" s="29">
        <f>O21+$Z22</f>
        <v>0.54027777777777775</v>
      </c>
      <c r="P22" s="29"/>
      <c r="Q22" s="29">
        <f>Q21+$Z22</f>
        <v>0.62361111111111112</v>
      </c>
      <c r="R22" s="29"/>
      <c r="S22" s="29">
        <f>S21+$Z22</f>
        <v>0.70694444444444471</v>
      </c>
      <c r="Y22" s="22">
        <v>4.1666666666666666E-3</v>
      </c>
      <c r="Z22" s="22">
        <v>1.3888888888888889E-3</v>
      </c>
      <c r="AI22" s="16"/>
      <c r="AJ22" s="16"/>
      <c r="AQ22" s="4"/>
      <c r="AR22" s="4"/>
    </row>
    <row r="23" spans="1:44" x14ac:dyDescent="0.2">
      <c r="A23" s="6"/>
      <c r="G23" s="37" t="s">
        <v>44</v>
      </c>
      <c r="H23" s="29"/>
      <c r="I23" s="29"/>
      <c r="J23" s="29" t="s">
        <v>0</v>
      </c>
      <c r="K23" s="29" t="s">
        <v>0</v>
      </c>
      <c r="L23" s="29"/>
      <c r="M23" s="29"/>
      <c r="N23" s="29">
        <f>N22+$Z23</f>
        <v>0.45763888888888887</v>
      </c>
      <c r="O23" s="29">
        <f>O22+$Z23</f>
        <v>0.54097222222222219</v>
      </c>
      <c r="P23" s="29"/>
      <c r="Q23" s="29">
        <f>Q22+$Z23</f>
        <v>0.62430555555555556</v>
      </c>
      <c r="R23" s="29"/>
      <c r="S23" s="29">
        <f>S22+$Z23</f>
        <v>0.70763888888888915</v>
      </c>
      <c r="Y23" s="22"/>
      <c r="Z23" s="22">
        <v>6.9444444444444447E-4</v>
      </c>
      <c r="AI23" s="16"/>
      <c r="AJ23" s="16"/>
      <c r="AQ23" s="4"/>
      <c r="AR23" s="4"/>
    </row>
    <row r="24" spans="1:44" x14ac:dyDescent="0.2">
      <c r="A24" s="6"/>
      <c r="G24" s="37" t="s">
        <v>46</v>
      </c>
      <c r="H24" s="29"/>
      <c r="I24" s="29"/>
      <c r="J24" s="29">
        <f>J21+"0:1"</f>
        <v>0.27708333333333329</v>
      </c>
      <c r="K24" s="29">
        <f>K21+"0:1"</f>
        <v>0.27986111111111106</v>
      </c>
      <c r="L24" s="29"/>
      <c r="M24" s="29"/>
      <c r="N24" s="29">
        <f>N23+$Z24</f>
        <v>0.45833333333333331</v>
      </c>
      <c r="O24" s="29">
        <f>O23+$Z24</f>
        <v>0.54166666666666663</v>
      </c>
      <c r="P24" s="29"/>
      <c r="Q24" s="29">
        <f>Q23+$Z24</f>
        <v>0.625</v>
      </c>
      <c r="R24" s="29"/>
      <c r="S24" s="29">
        <f>S23+$Z24</f>
        <v>0.70833333333333359</v>
      </c>
      <c r="Y24" s="22"/>
      <c r="Z24" s="22">
        <v>6.9444444444444447E-4</v>
      </c>
      <c r="AI24" s="16"/>
      <c r="AJ24" s="16"/>
      <c r="AQ24" s="4"/>
      <c r="AR24" s="4"/>
    </row>
    <row r="25" spans="1:44" x14ac:dyDescent="0.2">
      <c r="A25" s="6"/>
      <c r="G25" s="37" t="s">
        <v>47</v>
      </c>
      <c r="H25" s="29"/>
      <c r="I25" s="29"/>
      <c r="J25" s="29">
        <f>J24+$Z25</f>
        <v>0.27847222222222218</v>
      </c>
      <c r="K25" s="29">
        <f>K24+$Z25</f>
        <v>0.28124999999999994</v>
      </c>
      <c r="L25" s="29"/>
      <c r="M25" s="29"/>
      <c r="N25" s="29">
        <f>N24+$Z25</f>
        <v>0.4597222222222222</v>
      </c>
      <c r="O25" s="29">
        <f>O24+$Z25</f>
        <v>0.54305555555555551</v>
      </c>
      <c r="P25" s="29"/>
      <c r="Q25" s="29">
        <f>Q24+$Z25</f>
        <v>0.62638888888888888</v>
      </c>
      <c r="R25" s="29"/>
      <c r="S25" s="29">
        <f>S24+$Z25</f>
        <v>0.70972222222222248</v>
      </c>
      <c r="Y25" s="22"/>
      <c r="Z25" s="22">
        <v>1.3888888888888889E-3</v>
      </c>
      <c r="AI25" s="16"/>
      <c r="AJ25" s="16"/>
      <c r="AQ25" s="4"/>
      <c r="AR25" s="4"/>
    </row>
    <row r="26" spans="1:44" x14ac:dyDescent="0.2">
      <c r="A26" s="6"/>
      <c r="F26" s="5"/>
      <c r="G26" s="37" t="s">
        <v>48</v>
      </c>
      <c r="H26" s="29"/>
      <c r="I26" s="29"/>
      <c r="J26" s="29">
        <f>J25+$Z26</f>
        <v>0.27916666666666662</v>
      </c>
      <c r="K26" s="29">
        <f>K25+$Z26</f>
        <v>0.28194444444444439</v>
      </c>
      <c r="L26" s="29"/>
      <c r="M26" s="29"/>
      <c r="N26" s="29">
        <f>N25+$Z26</f>
        <v>0.46041666666666664</v>
      </c>
      <c r="O26" s="29">
        <f>O25+$Z26</f>
        <v>0.54374999999999996</v>
      </c>
      <c r="P26" s="29"/>
      <c r="Q26" s="29">
        <f>Q25+$Z26</f>
        <v>0.62708333333333333</v>
      </c>
      <c r="R26" s="29"/>
      <c r="S26" s="29">
        <f>S25+$Z26</f>
        <v>0.71041666666666692</v>
      </c>
      <c r="Y26" s="22"/>
      <c r="Z26" s="22">
        <v>6.9444444444444447E-4</v>
      </c>
      <c r="AI26" s="16"/>
      <c r="AJ26" s="16"/>
      <c r="AQ26" s="4"/>
      <c r="AR26" s="4"/>
    </row>
    <row r="27" spans="1:44" x14ac:dyDescent="0.2">
      <c r="A27" s="6"/>
      <c r="F27" s="5"/>
      <c r="G27" s="37" t="s">
        <v>49</v>
      </c>
      <c r="H27" s="29"/>
      <c r="I27" s="29"/>
      <c r="J27" s="29">
        <f>J26+$Z27</f>
        <v>0.2805555555555555</v>
      </c>
      <c r="K27" s="29">
        <f>K26+$Z27</f>
        <v>0.28333333333333327</v>
      </c>
      <c r="L27" s="29"/>
      <c r="M27" s="29"/>
      <c r="N27" s="29">
        <f>N26+$Z27</f>
        <v>0.46180555555555552</v>
      </c>
      <c r="O27" s="29">
        <f>O26+$Z27</f>
        <v>0.54513888888888884</v>
      </c>
      <c r="P27" s="29"/>
      <c r="Q27" s="29">
        <f>Q26+$Z27</f>
        <v>0.62847222222222221</v>
      </c>
      <c r="R27" s="29"/>
      <c r="S27" s="29">
        <f>S26+$Z27</f>
        <v>0.7118055555555558</v>
      </c>
      <c r="Y27" s="22"/>
      <c r="Z27" s="22">
        <v>1.3888888888888889E-3</v>
      </c>
      <c r="AI27" s="16"/>
      <c r="AJ27" s="16"/>
      <c r="AQ27" s="4"/>
      <c r="AR27" s="4"/>
    </row>
    <row r="28" spans="1:44" x14ac:dyDescent="0.2">
      <c r="A28" s="6"/>
      <c r="F28" s="5"/>
      <c r="G28" s="37" t="s">
        <v>50</v>
      </c>
      <c r="H28" s="29"/>
      <c r="I28" s="29"/>
      <c r="J28" s="29">
        <f>J27+$Z28</f>
        <v>0.28194444444444439</v>
      </c>
      <c r="K28" s="29">
        <f>K27+$Z28</f>
        <v>0.28472222222222215</v>
      </c>
      <c r="L28" s="29"/>
      <c r="M28" s="29"/>
      <c r="N28" s="29">
        <f>N27+$Z28</f>
        <v>0.46319444444444441</v>
      </c>
      <c r="O28" s="29">
        <f>O27+$Z28</f>
        <v>0.54652777777777772</v>
      </c>
      <c r="P28" s="29"/>
      <c r="Q28" s="29">
        <f>Q27+$Z28</f>
        <v>0.62986111111111109</v>
      </c>
      <c r="R28" s="29"/>
      <c r="S28" s="29">
        <f>S27+$Z28</f>
        <v>0.71319444444444469</v>
      </c>
      <c r="Y28" s="22"/>
      <c r="Z28" s="22">
        <v>1.3888888888888889E-3</v>
      </c>
      <c r="AI28" s="16"/>
      <c r="AJ28" s="16"/>
      <c r="AQ28" s="4"/>
      <c r="AR28" s="4"/>
    </row>
    <row r="29" spans="1:44" x14ac:dyDescent="0.2">
      <c r="A29" s="6"/>
      <c r="G29" s="37" t="s">
        <v>51</v>
      </c>
      <c r="H29" s="29"/>
      <c r="I29" s="29"/>
      <c r="J29" s="29">
        <f>J28+$Z29</f>
        <v>0.28333333333333327</v>
      </c>
      <c r="K29" s="29">
        <f>K28+$Z29</f>
        <v>0.28611111111111104</v>
      </c>
      <c r="L29" s="29"/>
      <c r="M29" s="29"/>
      <c r="N29" s="29">
        <f>N28+$Z29</f>
        <v>0.46458333333333329</v>
      </c>
      <c r="O29" s="29">
        <f>O28+$Z29</f>
        <v>0.54791666666666661</v>
      </c>
      <c r="P29" s="29"/>
      <c r="Q29" s="29">
        <f>Q28+$Z29</f>
        <v>0.63124999999999998</v>
      </c>
      <c r="R29" s="38">
        <v>0.67708333333333337</v>
      </c>
      <c r="S29" s="29">
        <f>S28+$Z29</f>
        <v>0.71458333333333357</v>
      </c>
      <c r="Y29" s="22"/>
      <c r="Z29" s="22">
        <v>1.3888888888888889E-3</v>
      </c>
      <c r="AI29" s="16"/>
      <c r="AJ29" s="16"/>
      <c r="AQ29" s="4"/>
      <c r="AR29" s="4"/>
    </row>
    <row r="30" spans="1:44" x14ac:dyDescent="0.2">
      <c r="A30" s="6"/>
      <c r="G30" s="37" t="s">
        <v>52</v>
      </c>
      <c r="H30" s="29"/>
      <c r="I30" s="29"/>
      <c r="J30" s="29">
        <f>J29+$Z30</f>
        <v>0.28402777777777771</v>
      </c>
      <c r="K30" s="29">
        <f>K29+$Z30</f>
        <v>0.28680555555555548</v>
      </c>
      <c r="L30" s="29"/>
      <c r="M30" s="29"/>
      <c r="N30" s="29">
        <f>N29+$Z30</f>
        <v>0.46527777777777773</v>
      </c>
      <c r="O30" s="29">
        <f>O29+$Z30</f>
        <v>0.54861111111111105</v>
      </c>
      <c r="P30" s="29"/>
      <c r="Q30" s="29">
        <f>Q29+$Z30</f>
        <v>0.63194444444444442</v>
      </c>
      <c r="R30" s="38">
        <f>R29+$Z30</f>
        <v>0.67777777777777781</v>
      </c>
      <c r="S30" s="29">
        <f>S29+$Z30</f>
        <v>0.71527777777777801</v>
      </c>
      <c r="Y30" s="22"/>
      <c r="Z30" s="22">
        <v>6.9444444444444447E-4</v>
      </c>
      <c r="AI30" s="16"/>
      <c r="AJ30" s="16"/>
      <c r="AQ30" s="4"/>
      <c r="AR30" s="4"/>
    </row>
    <row r="31" spans="1:44" x14ac:dyDescent="0.2">
      <c r="A31" s="6"/>
      <c r="G31" s="37" t="s">
        <v>53</v>
      </c>
      <c r="H31" s="29"/>
      <c r="I31" s="29"/>
      <c r="J31" s="29">
        <f>J30+$Z31</f>
        <v>0.2854166666666666</v>
      </c>
      <c r="K31" s="29">
        <f>K30+$Z31</f>
        <v>0.28819444444444436</v>
      </c>
      <c r="L31" s="29"/>
      <c r="M31" s="29"/>
      <c r="N31" s="29">
        <f>N30+$Z31</f>
        <v>0.46666666666666662</v>
      </c>
      <c r="O31" s="29">
        <f>O30+$Z31</f>
        <v>0.54999999999999993</v>
      </c>
      <c r="P31" s="29"/>
      <c r="Q31" s="29">
        <f>Q30+$Z31</f>
        <v>0.6333333333333333</v>
      </c>
      <c r="R31" s="38">
        <f>R30+$Z31</f>
        <v>0.6791666666666667</v>
      </c>
      <c r="S31" s="29">
        <f>S30+$Z31</f>
        <v>0.7166666666666669</v>
      </c>
      <c r="Y31" s="22"/>
      <c r="Z31" s="22">
        <v>1.3888888888888889E-3</v>
      </c>
      <c r="AI31" s="16"/>
      <c r="AJ31" s="16"/>
      <c r="AQ31" s="4"/>
      <c r="AR31" s="4"/>
    </row>
    <row r="32" spans="1:44" x14ac:dyDescent="0.2">
      <c r="A32" s="6"/>
      <c r="G32" s="37" t="s">
        <v>54</v>
      </c>
      <c r="H32" s="29">
        <v>0.21666666666666667</v>
      </c>
      <c r="I32" s="29">
        <v>0.25069444444444444</v>
      </c>
      <c r="J32" s="29">
        <f>J31+$Z32</f>
        <v>0.28680555555555548</v>
      </c>
      <c r="K32" s="29">
        <f>K31+$Z32</f>
        <v>0.28958333333333325</v>
      </c>
      <c r="L32" s="29"/>
      <c r="M32" s="29">
        <v>0.32847222222222222</v>
      </c>
      <c r="N32" s="29">
        <f>N31+$Z32</f>
        <v>0.4680555555555555</v>
      </c>
      <c r="O32" s="29">
        <f>O31+$Z32</f>
        <v>0.55138888888888882</v>
      </c>
      <c r="P32" s="29">
        <v>0.5805555555555556</v>
      </c>
      <c r="Q32" s="29">
        <f>Q31+$Z32</f>
        <v>0.63472222222222219</v>
      </c>
      <c r="R32" s="29">
        <f>R31+$Z32</f>
        <v>0.68055555555555558</v>
      </c>
      <c r="S32" s="29">
        <f>S31+$Z32</f>
        <v>0.71805555555555578</v>
      </c>
      <c r="Y32" s="22"/>
      <c r="Z32" s="22">
        <v>1.3888888888888889E-3</v>
      </c>
      <c r="AI32" s="16"/>
      <c r="AJ32" s="16"/>
      <c r="AQ32" s="4"/>
      <c r="AR32" s="4"/>
    </row>
    <row r="33" spans="1:44" x14ac:dyDescent="0.2">
      <c r="A33" s="6"/>
      <c r="G33" s="37" t="s">
        <v>55</v>
      </c>
      <c r="H33" s="29">
        <f>H32+$Z33</f>
        <v>0.21875</v>
      </c>
      <c r="I33" s="29">
        <f>I32+$Z33</f>
        <v>0.25277777777777777</v>
      </c>
      <c r="J33" s="29">
        <f>J32+$Z33</f>
        <v>0.28888888888888881</v>
      </c>
      <c r="K33" s="29">
        <f>K32+$Z33</f>
        <v>0.29166666666666657</v>
      </c>
      <c r="L33" s="29"/>
      <c r="M33" s="29">
        <f>M32+$Z33</f>
        <v>0.33055555555555555</v>
      </c>
      <c r="N33" s="29">
        <f>N32+$Z33</f>
        <v>0.47013888888888883</v>
      </c>
      <c r="O33" s="29">
        <f>O32+$Z33</f>
        <v>0.55347222222222214</v>
      </c>
      <c r="P33" s="29">
        <f>P32+$Z33</f>
        <v>0.58263888888888893</v>
      </c>
      <c r="Q33" s="29">
        <f>Q32+$Z33</f>
        <v>0.63680555555555551</v>
      </c>
      <c r="R33" s="29">
        <f>R32+$Z33</f>
        <v>0.68263888888888891</v>
      </c>
      <c r="S33" s="29">
        <f>S32+$Z33</f>
        <v>0.72013888888888911</v>
      </c>
      <c r="Y33" s="22"/>
      <c r="Z33" s="22">
        <v>2.0833333333333333E-3</v>
      </c>
      <c r="AI33" s="16"/>
      <c r="AJ33" s="16"/>
      <c r="AQ33" s="4"/>
      <c r="AR33" s="4"/>
    </row>
    <row r="34" spans="1:44" x14ac:dyDescent="0.2">
      <c r="A34" s="6"/>
      <c r="G34" s="37" t="s">
        <v>56</v>
      </c>
      <c r="H34" s="29">
        <f>H33+$Z34</f>
        <v>0.21944444444444444</v>
      </c>
      <c r="I34" s="29">
        <f>I33+$Z34</f>
        <v>0.25347222222222221</v>
      </c>
      <c r="J34" s="29">
        <f>J33+$Z34</f>
        <v>0.28958333333333325</v>
      </c>
      <c r="K34" s="29">
        <f>K33+$Z34</f>
        <v>0.29236111111111102</v>
      </c>
      <c r="L34" s="29"/>
      <c r="M34" s="29">
        <f>M33+$Z34</f>
        <v>0.33124999999999999</v>
      </c>
      <c r="N34" s="29">
        <f>N33+$Z34</f>
        <v>0.47083333333333327</v>
      </c>
      <c r="O34" s="29">
        <f>O33+$Z34</f>
        <v>0.55416666666666659</v>
      </c>
      <c r="P34" s="29">
        <f>P33+$Z34</f>
        <v>0.58333333333333337</v>
      </c>
      <c r="Q34" s="29">
        <f>Q33+$Z34</f>
        <v>0.63749999999999996</v>
      </c>
      <c r="R34" s="29">
        <f>R33+$Z34</f>
        <v>0.68333333333333335</v>
      </c>
      <c r="S34" s="29">
        <f>S33+$Z34</f>
        <v>0.72083333333333355</v>
      </c>
      <c r="Y34" s="22"/>
      <c r="Z34" s="22">
        <v>6.9444444444444447E-4</v>
      </c>
      <c r="AI34" s="16"/>
      <c r="AJ34" s="16"/>
      <c r="AQ34" s="4"/>
      <c r="AR34" s="4"/>
    </row>
    <row r="35" spans="1:44" x14ac:dyDescent="0.2">
      <c r="A35" s="6"/>
      <c r="G35" s="37" t="s">
        <v>57</v>
      </c>
      <c r="H35" s="29">
        <f>H34+$Z35</f>
        <v>0.22013888888888888</v>
      </c>
      <c r="I35" s="29">
        <f>I34+$Z35</f>
        <v>0.25416666666666665</v>
      </c>
      <c r="J35" s="29">
        <f>J34+$Z35</f>
        <v>0.29027777777777769</v>
      </c>
      <c r="K35" s="29">
        <f>K34+$Z35</f>
        <v>0.29305555555555546</v>
      </c>
      <c r="L35" s="29"/>
      <c r="M35" s="29">
        <f>M34+$Z35</f>
        <v>0.33194444444444443</v>
      </c>
      <c r="N35" s="29">
        <f>N34+$Z35</f>
        <v>0.47152777777777771</v>
      </c>
      <c r="O35" s="29">
        <f>O34+$Z35</f>
        <v>0.55486111111111103</v>
      </c>
      <c r="P35" s="29">
        <f>P34+$Z35</f>
        <v>0.58402777777777781</v>
      </c>
      <c r="Q35" s="29">
        <f>Q34+$Z35</f>
        <v>0.6381944444444444</v>
      </c>
      <c r="R35" s="29">
        <f>R34+$Z35</f>
        <v>0.68402777777777779</v>
      </c>
      <c r="S35" s="29">
        <f>S34+$Z35</f>
        <v>0.72152777777777799</v>
      </c>
      <c r="Y35" s="22"/>
      <c r="Z35" s="22">
        <v>6.9444444444444447E-4</v>
      </c>
      <c r="AI35" s="16"/>
      <c r="AJ35" s="16"/>
      <c r="AQ35" s="4"/>
      <c r="AR35" s="4"/>
    </row>
    <row r="36" spans="1:44" x14ac:dyDescent="0.2">
      <c r="A36" s="6"/>
      <c r="G36" s="37" t="s">
        <v>58</v>
      </c>
      <c r="H36" s="29">
        <f>H35+$Z36</f>
        <v>0.22152777777777777</v>
      </c>
      <c r="I36" s="29">
        <f>I35+$Z36</f>
        <v>0.25555555555555554</v>
      </c>
      <c r="J36" s="29">
        <f>J35+$Z36</f>
        <v>0.29166666666666657</v>
      </c>
      <c r="K36" s="29">
        <f>K35+$Z36</f>
        <v>0.29444444444444434</v>
      </c>
      <c r="L36" s="29"/>
      <c r="M36" s="29">
        <f>M35+$Z36</f>
        <v>0.33333333333333331</v>
      </c>
      <c r="N36" s="29">
        <f>N35+$Z36</f>
        <v>0.4729166666666666</v>
      </c>
      <c r="O36" s="29">
        <f>O35+$Z36</f>
        <v>0.55624999999999991</v>
      </c>
      <c r="P36" s="29">
        <f>P35+$Z36</f>
        <v>0.5854166666666667</v>
      </c>
      <c r="Q36" s="29">
        <f>Q35+$Z36</f>
        <v>0.63958333333333328</v>
      </c>
      <c r="R36" s="29">
        <f>R35+$Z36</f>
        <v>0.68541666666666667</v>
      </c>
      <c r="S36" s="29">
        <f>S35+$Z36</f>
        <v>0.72291666666666687</v>
      </c>
      <c r="Y36" s="22"/>
      <c r="Z36" s="22">
        <v>1.3888888888888889E-3</v>
      </c>
      <c r="AI36" s="16"/>
      <c r="AJ36" s="16"/>
      <c r="AQ36" s="4"/>
      <c r="AR36" s="4"/>
    </row>
    <row r="37" spans="1:44" x14ac:dyDescent="0.2">
      <c r="A37" s="6"/>
      <c r="G37" s="37" t="s">
        <v>59</v>
      </c>
      <c r="H37" s="29">
        <f>H36+$Z37</f>
        <v>0.22291666666666665</v>
      </c>
      <c r="I37" s="29">
        <f>I36+$Z37</f>
        <v>0.25694444444444442</v>
      </c>
      <c r="J37" s="29">
        <f>J36+$Z37</f>
        <v>0.29305555555555546</v>
      </c>
      <c r="K37" s="29">
        <f>K36+$Z37</f>
        <v>0.29583333333333323</v>
      </c>
      <c r="L37" s="29"/>
      <c r="M37" s="29">
        <f>M36+$Z37</f>
        <v>0.3347222222222222</v>
      </c>
      <c r="N37" s="29">
        <f>N36+$Z37</f>
        <v>0.47430555555555548</v>
      </c>
      <c r="O37" s="29">
        <f>O36+$Z37</f>
        <v>0.5576388888888888</v>
      </c>
      <c r="P37" s="29">
        <f>P36+$Z37</f>
        <v>0.58680555555555558</v>
      </c>
      <c r="Q37" s="29">
        <f>Q36+$Z37</f>
        <v>0.64097222222222217</v>
      </c>
      <c r="R37" s="29">
        <f>R36+$Z37</f>
        <v>0.68680555555555556</v>
      </c>
      <c r="S37" s="29"/>
      <c r="Y37" s="22"/>
      <c r="Z37" s="22">
        <v>1.3888888888888889E-3</v>
      </c>
      <c r="AI37" s="16"/>
      <c r="AJ37" s="16"/>
      <c r="AQ37" s="4"/>
      <c r="AR37" s="4"/>
    </row>
    <row r="38" spans="1:44" x14ac:dyDescent="0.2">
      <c r="A38" s="6"/>
      <c r="G38" s="37" t="s">
        <v>60</v>
      </c>
      <c r="H38" s="29">
        <f>H37+$Z38</f>
        <v>0.22430555555555554</v>
      </c>
      <c r="I38" s="29">
        <f>I37+$Z38</f>
        <v>0.2583333333333333</v>
      </c>
      <c r="J38" s="29">
        <f>J37+$Z38</f>
        <v>0.29444444444444434</v>
      </c>
      <c r="K38" s="29">
        <f>K37+$Z38</f>
        <v>0.29722222222222211</v>
      </c>
      <c r="L38" s="29">
        <v>0.30416666666666664</v>
      </c>
      <c r="M38" s="29">
        <f>M37+$Z38</f>
        <v>0.33611111111111108</v>
      </c>
      <c r="N38" s="29">
        <f>N37+$Z38</f>
        <v>0.47569444444444436</v>
      </c>
      <c r="O38" s="29">
        <f>O37+$Z38</f>
        <v>0.55902777777777768</v>
      </c>
      <c r="P38" s="29">
        <f>P37+$Z38</f>
        <v>0.58819444444444446</v>
      </c>
      <c r="Q38" s="29">
        <f>Q37+$Z38</f>
        <v>0.64236111111111105</v>
      </c>
      <c r="R38" s="29">
        <f>R37+$Z38</f>
        <v>0.68819444444444444</v>
      </c>
      <c r="S38" s="29"/>
      <c r="Y38" s="22"/>
      <c r="Z38" s="22">
        <v>1.3888888888888889E-3</v>
      </c>
      <c r="AI38" s="16"/>
      <c r="AJ38" s="16"/>
      <c r="AQ38" s="4"/>
      <c r="AR38" s="4"/>
    </row>
    <row r="39" spans="1:44" x14ac:dyDescent="0.2">
      <c r="A39" s="6"/>
      <c r="G39" s="37" t="s">
        <v>61</v>
      </c>
      <c r="H39" s="29">
        <f>H38+$Z39</f>
        <v>0.22499999999999998</v>
      </c>
      <c r="I39" s="29">
        <f>I38+$Z39</f>
        <v>0.25902777777777775</v>
      </c>
      <c r="J39" s="29" t="s">
        <v>0</v>
      </c>
      <c r="K39" s="29">
        <f>K38+$Z39</f>
        <v>0.29791666666666655</v>
      </c>
      <c r="L39" s="29">
        <f>L38+$Z39</f>
        <v>0.30486111111111108</v>
      </c>
      <c r="M39" s="29">
        <f>M38+$Z39</f>
        <v>0.33680555555555552</v>
      </c>
      <c r="N39" s="29">
        <f>N38+$Z39</f>
        <v>0.47638888888888881</v>
      </c>
      <c r="O39" s="29">
        <f>O38+$Z39</f>
        <v>0.55972222222222212</v>
      </c>
      <c r="P39" s="29" t="s">
        <v>0</v>
      </c>
      <c r="Q39" s="29">
        <f>Q38+$Z39</f>
        <v>0.64305555555555549</v>
      </c>
      <c r="R39" s="29">
        <f>R38+$Z39</f>
        <v>0.68888888888888888</v>
      </c>
      <c r="S39" s="29"/>
      <c r="Y39" s="22"/>
      <c r="Z39" s="22">
        <v>6.9444444444444447E-4</v>
      </c>
      <c r="AI39" s="16"/>
      <c r="AJ39" s="16"/>
      <c r="AQ39" s="4"/>
      <c r="AR39" s="4"/>
    </row>
    <row r="40" spans="1:44" x14ac:dyDescent="0.2">
      <c r="A40" s="6"/>
      <c r="G40" s="37" t="s">
        <v>62</v>
      </c>
      <c r="H40" s="29">
        <f>H39+$Z40</f>
        <v>0.22638888888888886</v>
      </c>
      <c r="I40" s="29">
        <f>I39+$Z40</f>
        <v>0.26041666666666663</v>
      </c>
      <c r="J40" s="29" t="s">
        <v>0</v>
      </c>
      <c r="K40" s="29">
        <f>K39+$Z40</f>
        <v>0.29930555555555544</v>
      </c>
      <c r="L40" s="29">
        <f>L39+$Z40</f>
        <v>0.30624999999999997</v>
      </c>
      <c r="M40" s="29">
        <f>M39+$Z40</f>
        <v>0.33819444444444441</v>
      </c>
      <c r="N40" s="29">
        <f>N39+$Z40</f>
        <v>0.47777777777777769</v>
      </c>
      <c r="O40" s="29">
        <f>O39+$Z40</f>
        <v>0.56111111111111101</v>
      </c>
      <c r="P40" s="29" t="s">
        <v>0</v>
      </c>
      <c r="Q40" s="29">
        <f>Q39+$Z40</f>
        <v>0.64444444444444438</v>
      </c>
      <c r="R40" s="29">
        <f>R39+$Z40</f>
        <v>0.69027777777777777</v>
      </c>
      <c r="S40" s="29"/>
      <c r="Y40" s="22"/>
      <c r="Z40" s="22">
        <v>1.3888888888888889E-3</v>
      </c>
      <c r="AI40" s="16"/>
      <c r="AJ40" s="16"/>
      <c r="AQ40" s="4"/>
      <c r="AR40" s="4"/>
    </row>
    <row r="41" spans="1:44" x14ac:dyDescent="0.2">
      <c r="A41" s="6"/>
      <c r="G41" s="37" t="s">
        <v>31</v>
      </c>
      <c r="H41" s="29">
        <f>H40+$Z41</f>
        <v>0.23055555555555554</v>
      </c>
      <c r="I41" s="29">
        <f>I40+$Z41</f>
        <v>0.26458333333333328</v>
      </c>
      <c r="J41" s="29">
        <f>J38+$Y41</f>
        <v>0.29861111111111099</v>
      </c>
      <c r="K41" s="29">
        <f>K40+$Z41</f>
        <v>0.30347222222222209</v>
      </c>
      <c r="L41" s="29">
        <f>L40+$Z41</f>
        <v>0.31041666666666662</v>
      </c>
      <c r="M41" s="29">
        <f>M40+$Z41</f>
        <v>0.34236111111111106</v>
      </c>
      <c r="N41" s="29">
        <f>N40+$Z41</f>
        <v>0.48194444444444434</v>
      </c>
      <c r="O41" s="29">
        <f>O40+$Z41</f>
        <v>0.56527777777777766</v>
      </c>
      <c r="P41" s="29">
        <f>P38+$Y41</f>
        <v>0.59236111111111112</v>
      </c>
      <c r="Q41" s="29">
        <f>Q40+$Z41</f>
        <v>0.64861111111111103</v>
      </c>
      <c r="R41" s="29">
        <f>R40+$Z41</f>
        <v>0.69444444444444442</v>
      </c>
      <c r="S41" s="29"/>
      <c r="Y41" s="22">
        <v>4.1666666666666666E-3</v>
      </c>
      <c r="Z41" s="22">
        <v>4.1666666666666666E-3</v>
      </c>
      <c r="AI41" s="16"/>
      <c r="AJ41" s="16"/>
      <c r="AQ41" s="4"/>
      <c r="AR41" s="4"/>
    </row>
    <row r="42" spans="1:44" x14ac:dyDescent="0.2">
      <c r="A42" s="6"/>
      <c r="G42" s="36" t="s">
        <v>32</v>
      </c>
      <c r="H42" s="29">
        <f>H41+$Z42</f>
        <v>0.23263888888888887</v>
      </c>
      <c r="I42" s="29"/>
      <c r="J42" s="29"/>
      <c r="K42" s="29"/>
      <c r="L42" s="29"/>
      <c r="M42" s="41" t="s">
        <v>0</v>
      </c>
      <c r="N42" s="41" t="s">
        <v>0</v>
      </c>
      <c r="O42" s="29"/>
      <c r="P42" s="29">
        <f>P41+$Z42</f>
        <v>0.59444444444444444</v>
      </c>
      <c r="Q42" s="29"/>
      <c r="R42" s="41" t="s">
        <v>0</v>
      </c>
      <c r="S42" s="29"/>
      <c r="Y42" s="22"/>
      <c r="Z42" s="22">
        <v>2.0833333333333333E-3</v>
      </c>
      <c r="AI42" s="16"/>
      <c r="AJ42" s="16"/>
      <c r="AQ42" s="4"/>
      <c r="AR42" s="4"/>
    </row>
    <row r="43" spans="1:44" x14ac:dyDescent="0.2">
      <c r="F43" s="5"/>
      <c r="G43" s="35" t="s">
        <v>33</v>
      </c>
      <c r="H43" s="30"/>
      <c r="I43" s="30"/>
      <c r="J43" s="48"/>
      <c r="K43" s="48"/>
      <c r="L43" s="48"/>
      <c r="M43" s="40">
        <f>M41+$Z43</f>
        <v>0.34444444444444439</v>
      </c>
      <c r="N43" s="40">
        <f>N41+$Z43</f>
        <v>0.48402777777777767</v>
      </c>
      <c r="O43" s="30"/>
      <c r="P43" s="30"/>
      <c r="Q43" s="48"/>
      <c r="R43" s="40">
        <f>R41+$Z43</f>
        <v>0.69652777777777775</v>
      </c>
      <c r="S43" s="30"/>
      <c r="Y43" s="22"/>
      <c r="Z43" s="22">
        <v>2.0833333333333333E-3</v>
      </c>
      <c r="AI43" s="16"/>
      <c r="AJ43" s="16"/>
      <c r="AQ43" s="4"/>
      <c r="AR43" s="4"/>
    </row>
    <row r="44" spans="1:44" x14ac:dyDescent="0.2">
      <c r="F44" s="5"/>
      <c r="G44" s="4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Y44" s="22"/>
      <c r="Z44" s="22"/>
      <c r="AI44" s="16"/>
      <c r="AJ44" s="16"/>
      <c r="AQ44" s="4"/>
      <c r="AR44" s="4"/>
    </row>
    <row r="45" spans="1:44" x14ac:dyDescent="0.2">
      <c r="F45" s="5"/>
      <c r="G45" s="4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Y45" s="22"/>
      <c r="Z45" s="22"/>
      <c r="AI45" s="16"/>
      <c r="AJ45" s="16"/>
      <c r="AQ45" s="4"/>
      <c r="AR45" s="4"/>
    </row>
    <row r="46" spans="1:44" x14ac:dyDescent="0.2">
      <c r="F46" s="5"/>
      <c r="G46" s="4"/>
      <c r="H46" s="42" t="s">
        <v>16</v>
      </c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U46" s="1" t="s">
        <v>15</v>
      </c>
      <c r="Y46" s="22"/>
      <c r="Z46" s="22"/>
      <c r="AI46" s="16"/>
      <c r="AJ46" s="16"/>
      <c r="AQ46" s="4"/>
      <c r="AR46" s="4"/>
    </row>
    <row r="47" spans="1:44" x14ac:dyDescent="0.2">
      <c r="F47" s="5"/>
      <c r="G47" s="17" t="s">
        <v>14</v>
      </c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U47" s="4" t="s">
        <v>23</v>
      </c>
      <c r="Y47" s="22"/>
      <c r="Z47" s="22"/>
      <c r="AI47" s="16"/>
      <c r="AJ47" s="16"/>
      <c r="AQ47" s="4"/>
      <c r="AR47" s="4"/>
    </row>
    <row r="48" spans="1:44" x14ac:dyDescent="0.2">
      <c r="A48" s="6"/>
      <c r="G48" s="9" t="s">
        <v>13</v>
      </c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Y48" s="22"/>
      <c r="Z48" s="22"/>
      <c r="AI48" s="16"/>
      <c r="AJ48" s="16"/>
      <c r="AQ48" s="4"/>
      <c r="AR48" s="4"/>
    </row>
    <row r="49" spans="1:44" x14ac:dyDescent="0.2">
      <c r="A49" s="6"/>
      <c r="G49" s="9" t="s">
        <v>12</v>
      </c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Y49" s="22"/>
      <c r="Z49" s="22"/>
      <c r="AI49" s="16"/>
      <c r="AJ49" s="16"/>
      <c r="AQ49" s="4"/>
      <c r="AR49" s="4"/>
    </row>
    <row r="50" spans="1:44" x14ac:dyDescent="0.2">
      <c r="A50" s="6"/>
      <c r="B50" s="3"/>
      <c r="C50" s="3"/>
      <c r="D50" s="3"/>
      <c r="G50" s="9" t="s">
        <v>11</v>
      </c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Y50" s="22"/>
      <c r="Z50" s="22"/>
      <c r="AI50" s="16"/>
      <c r="AJ50" s="16"/>
      <c r="AQ50" s="4"/>
      <c r="AR50" s="4"/>
    </row>
    <row r="51" spans="1:44" x14ac:dyDescent="0.2">
      <c r="A51" s="6"/>
      <c r="B51" s="3"/>
      <c r="C51" s="3"/>
      <c r="D51" s="3"/>
      <c r="G51" s="9" t="s">
        <v>10</v>
      </c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Y51" s="22"/>
      <c r="Z51" s="22"/>
      <c r="AI51" s="16"/>
      <c r="AJ51" s="16"/>
      <c r="AQ51" s="4"/>
      <c r="AR51" s="4"/>
    </row>
    <row r="52" spans="1:44" s="15" customFormat="1" x14ac:dyDescent="0.2">
      <c r="A52" s="6"/>
      <c r="B52" s="3"/>
      <c r="C52" s="3"/>
      <c r="D52" s="3"/>
      <c r="E52" s="20"/>
      <c r="F52" s="26"/>
      <c r="G52" s="9" t="s">
        <v>9</v>
      </c>
      <c r="H52" s="19" t="s">
        <v>30</v>
      </c>
      <c r="I52" s="19" t="s">
        <v>5</v>
      </c>
      <c r="J52" s="19">
        <v>2</v>
      </c>
      <c r="K52" s="19" t="s">
        <v>8</v>
      </c>
      <c r="L52" s="19" t="s">
        <v>27</v>
      </c>
      <c r="M52" s="19">
        <v>4</v>
      </c>
      <c r="N52" s="19">
        <v>6</v>
      </c>
      <c r="O52" s="19" t="s">
        <v>34</v>
      </c>
      <c r="P52" s="19">
        <v>8</v>
      </c>
      <c r="Q52" s="19" t="s">
        <v>7</v>
      </c>
      <c r="R52" s="19" t="s">
        <v>6</v>
      </c>
      <c r="S52" s="19"/>
      <c r="T52" s="18"/>
      <c r="U52" s="18"/>
      <c r="V52" s="18"/>
      <c r="W52" s="18"/>
      <c r="X52" s="18"/>
      <c r="Y52" s="27"/>
      <c r="Z52" s="27"/>
      <c r="AA52" s="18"/>
      <c r="AB52" s="18"/>
      <c r="AC52" s="18"/>
      <c r="AD52" s="18"/>
      <c r="AE52" s="18"/>
      <c r="AF52" s="18"/>
      <c r="AG52" s="18"/>
      <c r="AH52" s="18"/>
    </row>
    <row r="53" spans="1:44" x14ac:dyDescent="0.2">
      <c r="A53" s="3"/>
      <c r="G53" s="9" t="s">
        <v>4</v>
      </c>
      <c r="H53" s="33" t="s">
        <v>3</v>
      </c>
      <c r="I53" s="33" t="s">
        <v>3</v>
      </c>
      <c r="J53" s="33" t="s">
        <v>3</v>
      </c>
      <c r="K53" s="33" t="s">
        <v>3</v>
      </c>
      <c r="L53" s="33" t="s">
        <v>3</v>
      </c>
      <c r="M53" s="33" t="s">
        <v>3</v>
      </c>
      <c r="N53" s="33" t="s">
        <v>3</v>
      </c>
      <c r="O53" s="33" t="s">
        <v>3</v>
      </c>
      <c r="P53" s="33" t="s">
        <v>3</v>
      </c>
      <c r="Q53" s="33" t="s">
        <v>3</v>
      </c>
      <c r="R53" s="33" t="s">
        <v>3</v>
      </c>
      <c r="S53" s="33"/>
      <c r="Y53" s="22"/>
      <c r="Z53" s="22"/>
    </row>
    <row r="54" spans="1:44" x14ac:dyDescent="0.2">
      <c r="A54" s="7"/>
      <c r="B54" s="7"/>
      <c r="C54" s="7"/>
      <c r="D54" s="7"/>
      <c r="E54" s="8"/>
      <c r="F54" s="47"/>
      <c r="G54" s="9" t="s">
        <v>1</v>
      </c>
      <c r="H54" s="21"/>
      <c r="I54" s="21"/>
      <c r="J54" s="21"/>
      <c r="K54" s="21">
        <v>42</v>
      </c>
      <c r="L54" s="21"/>
      <c r="M54" s="21"/>
      <c r="N54" s="21"/>
      <c r="O54" s="21">
        <v>43</v>
      </c>
      <c r="P54" s="21"/>
      <c r="Q54" s="21"/>
      <c r="R54" s="21"/>
      <c r="S54" s="21"/>
      <c r="Y54" s="22"/>
      <c r="Z54" s="22"/>
    </row>
    <row r="55" spans="1:44" x14ac:dyDescent="0.2">
      <c r="A55" s="7"/>
      <c r="B55" s="7"/>
      <c r="C55" s="7"/>
      <c r="D55" s="7"/>
      <c r="F55" s="47"/>
      <c r="G55" s="43" t="s">
        <v>33</v>
      </c>
      <c r="H55" s="28"/>
      <c r="I55" s="28"/>
      <c r="J55" s="28"/>
      <c r="K55" s="28"/>
      <c r="L55" s="28"/>
      <c r="M55" s="28">
        <v>0.42777777777777781</v>
      </c>
      <c r="N55" s="28">
        <v>0.51111111111111118</v>
      </c>
      <c r="O55" s="28"/>
      <c r="P55" s="28"/>
      <c r="Q55" s="28"/>
      <c r="R55" s="28"/>
      <c r="S55" s="28"/>
      <c r="Y55" s="22"/>
      <c r="Z55" s="22"/>
    </row>
    <row r="56" spans="1:44" x14ac:dyDescent="0.2">
      <c r="G56" s="36" t="s">
        <v>32</v>
      </c>
      <c r="H56" s="29"/>
      <c r="I56" s="29">
        <v>0.23263888888888887</v>
      </c>
      <c r="J56" s="29"/>
      <c r="K56" s="29"/>
      <c r="L56" s="29"/>
      <c r="M56" s="29" t="s">
        <v>0</v>
      </c>
      <c r="N56" s="29" t="s">
        <v>0</v>
      </c>
      <c r="O56" s="29"/>
      <c r="P56" s="29">
        <v>0.59513888888888888</v>
      </c>
      <c r="Q56" s="29"/>
      <c r="R56" s="29">
        <v>0.76180555555555562</v>
      </c>
      <c r="S56" s="29"/>
      <c r="Y56" s="22"/>
      <c r="Z56" s="22">
        <v>0</v>
      </c>
    </row>
    <row r="57" spans="1:44" x14ac:dyDescent="0.2">
      <c r="G57" s="37" t="s">
        <v>31</v>
      </c>
      <c r="H57" s="29"/>
      <c r="I57" s="29">
        <f>I56+$Z57</f>
        <v>0.23611111111111108</v>
      </c>
      <c r="J57" s="29">
        <v>0.26527777777777778</v>
      </c>
      <c r="K57" s="29">
        <v>0.2986111111111111</v>
      </c>
      <c r="L57" s="29">
        <v>0.31388888888888888</v>
      </c>
      <c r="M57" s="29">
        <f>M55+$Y57</f>
        <v>0.43194444444444446</v>
      </c>
      <c r="N57" s="29">
        <f>N55+$Y57</f>
        <v>0.51527777777777783</v>
      </c>
      <c r="O57" s="29">
        <v>0.56597222222222221</v>
      </c>
      <c r="P57" s="29">
        <f>P56+$Z57</f>
        <v>0.59861111111111109</v>
      </c>
      <c r="Q57" s="29">
        <v>0.65763888888888888</v>
      </c>
      <c r="R57" s="29">
        <f>R56+$Z57</f>
        <v>0.76527777777777783</v>
      </c>
      <c r="S57" s="29"/>
      <c r="U57" s="6"/>
      <c r="V57" s="6"/>
      <c r="W57" s="6"/>
      <c r="Y57" s="22">
        <v>4.1666666666666666E-3</v>
      </c>
      <c r="Z57" s="22">
        <v>3.472222222222222E-3</v>
      </c>
    </row>
    <row r="58" spans="1:44" x14ac:dyDescent="0.2">
      <c r="G58" s="37" t="s">
        <v>62</v>
      </c>
      <c r="H58" s="29"/>
      <c r="I58" s="29">
        <f>I57+$Z58</f>
        <v>0.24027777777777776</v>
      </c>
      <c r="J58" s="29">
        <f>J57+$Z58</f>
        <v>0.26944444444444443</v>
      </c>
      <c r="K58" s="29" t="s">
        <v>0</v>
      </c>
      <c r="L58" s="29">
        <f>L57+$Z58</f>
        <v>0.31805555555555554</v>
      </c>
      <c r="M58" s="29">
        <f>M57+$Z58</f>
        <v>0.43611111111111112</v>
      </c>
      <c r="N58" s="29">
        <f>N57+$Z58</f>
        <v>0.51944444444444449</v>
      </c>
      <c r="O58" s="29">
        <f>O57+$Z58</f>
        <v>0.57013888888888886</v>
      </c>
      <c r="P58" s="29">
        <f>P57+$Z58</f>
        <v>0.60277777777777775</v>
      </c>
      <c r="Q58" s="29">
        <f>Q57+$Z58</f>
        <v>0.66180555555555554</v>
      </c>
      <c r="R58" s="29">
        <f>R57+$Z58</f>
        <v>0.76944444444444449</v>
      </c>
      <c r="S58" s="29"/>
      <c r="U58" s="6"/>
      <c r="V58" s="6"/>
      <c r="W58" s="6"/>
      <c r="Y58" s="10" t="s">
        <v>0</v>
      </c>
      <c r="Z58" s="22">
        <v>4.1666666666666666E-3</v>
      </c>
    </row>
    <row r="59" spans="1:44" x14ac:dyDescent="0.2">
      <c r="G59" s="37" t="s">
        <v>61</v>
      </c>
      <c r="H59" s="29"/>
      <c r="I59" s="29">
        <f>I58+$Z59</f>
        <v>0.2409722222222222</v>
      </c>
      <c r="J59" s="29">
        <f>J58+$Z59</f>
        <v>0.27013888888888887</v>
      </c>
      <c r="K59" s="29" t="s">
        <v>0</v>
      </c>
      <c r="L59" s="29">
        <f>L58+$Z59</f>
        <v>0.31874999999999998</v>
      </c>
      <c r="M59" s="29">
        <f>M58+$Z59</f>
        <v>0.43680555555555556</v>
      </c>
      <c r="N59" s="29">
        <f>N58+$Z59</f>
        <v>0.52013888888888893</v>
      </c>
      <c r="O59" s="29">
        <f>O58+$Z59</f>
        <v>0.5708333333333333</v>
      </c>
      <c r="P59" s="29">
        <f>P58+$Z59</f>
        <v>0.60347222222222219</v>
      </c>
      <c r="Q59" s="29">
        <f>Q58+$Z59</f>
        <v>0.66249999999999998</v>
      </c>
      <c r="R59" s="29">
        <f>R58+$Z59</f>
        <v>0.77013888888888893</v>
      </c>
      <c r="S59" s="29"/>
      <c r="U59" s="6"/>
      <c r="V59" s="6"/>
      <c r="W59" s="6"/>
      <c r="Y59" s="10" t="s">
        <v>0</v>
      </c>
      <c r="Z59" s="22">
        <v>6.9444444444444447E-4</v>
      </c>
    </row>
    <row r="60" spans="1:44" x14ac:dyDescent="0.2">
      <c r="G60" s="37" t="s">
        <v>60</v>
      </c>
      <c r="H60" s="29"/>
      <c r="I60" s="29">
        <f>I59+$Z60</f>
        <v>0.24236111111111108</v>
      </c>
      <c r="J60" s="29">
        <f>J59+$Z60</f>
        <v>0.27152777777777776</v>
      </c>
      <c r="K60" s="29">
        <f>K57+$Y60</f>
        <v>0.30277777777777776</v>
      </c>
      <c r="L60" s="29">
        <f>L59+$Z60</f>
        <v>0.32013888888888886</v>
      </c>
      <c r="M60" s="29">
        <f>M59+$Z60</f>
        <v>0.43819444444444444</v>
      </c>
      <c r="N60" s="29">
        <f>N59+$Z60</f>
        <v>0.52152777777777781</v>
      </c>
      <c r="O60" s="29">
        <f>O59+$Z60</f>
        <v>0.57222222222222219</v>
      </c>
      <c r="P60" s="29">
        <f>P59+$Z60</f>
        <v>0.60486111111111107</v>
      </c>
      <c r="Q60" s="29">
        <f>Q59+$Z60</f>
        <v>0.66388888888888886</v>
      </c>
      <c r="R60" s="29">
        <f>R59+$Z60</f>
        <v>0.77152777777777781</v>
      </c>
      <c r="S60" s="29"/>
      <c r="U60" s="6"/>
      <c r="V60" s="6"/>
      <c r="W60" s="6"/>
      <c r="Y60" s="22">
        <v>4.1666666666666666E-3</v>
      </c>
      <c r="Z60" s="22">
        <v>1.3888888888888889E-3</v>
      </c>
    </row>
    <row r="61" spans="1:44" x14ac:dyDescent="0.2">
      <c r="G61" s="37" t="s">
        <v>59</v>
      </c>
      <c r="H61" s="29"/>
      <c r="I61" s="29">
        <f>I60+$Z61</f>
        <v>0.24374999999999997</v>
      </c>
      <c r="J61" s="29">
        <f>J60+$Z61</f>
        <v>0.27291666666666664</v>
      </c>
      <c r="K61" s="29"/>
      <c r="L61" s="29">
        <f>L60+$Z61</f>
        <v>0.32152777777777775</v>
      </c>
      <c r="M61" s="29">
        <f>M60+$Z61</f>
        <v>0.43958333333333333</v>
      </c>
      <c r="N61" s="29">
        <f>N60+$Z61</f>
        <v>0.5229166666666667</v>
      </c>
      <c r="O61" s="29">
        <f>O60+$Z61</f>
        <v>0.57361111111111107</v>
      </c>
      <c r="P61" s="29">
        <f>P60+$Z61</f>
        <v>0.60624999999999996</v>
      </c>
      <c r="Q61" s="29">
        <f>Q60+$Z61</f>
        <v>0.66527777777777775</v>
      </c>
      <c r="R61" s="29">
        <f>R60+$Z61</f>
        <v>0.7729166666666667</v>
      </c>
      <c r="S61" s="29"/>
      <c r="U61" s="6"/>
      <c r="V61" s="6"/>
      <c r="W61" s="6"/>
      <c r="Y61" s="22"/>
      <c r="Z61" s="22">
        <v>1.3888888888888889E-3</v>
      </c>
    </row>
    <row r="62" spans="1:44" x14ac:dyDescent="0.2">
      <c r="G62" s="37" t="s">
        <v>58</v>
      </c>
      <c r="H62" s="29">
        <v>0.19097222222222221</v>
      </c>
      <c r="I62" s="29">
        <f>I61+$Z62</f>
        <v>0.24513888888888885</v>
      </c>
      <c r="J62" s="29">
        <f>J61+$Z62</f>
        <v>0.27430555555555552</v>
      </c>
      <c r="K62" s="29"/>
      <c r="L62" s="29">
        <f>L61+$Z62</f>
        <v>0.32291666666666663</v>
      </c>
      <c r="M62" s="29">
        <f>M61+$Z62</f>
        <v>0.44097222222222221</v>
      </c>
      <c r="N62" s="29">
        <f>N61+$Z62</f>
        <v>0.52430555555555558</v>
      </c>
      <c r="O62" s="29">
        <f>O61+$Z62</f>
        <v>0.57499999999999996</v>
      </c>
      <c r="P62" s="29">
        <f>P61+$Z62</f>
        <v>0.60763888888888884</v>
      </c>
      <c r="Q62" s="29">
        <f>Q61+$Z62</f>
        <v>0.66666666666666663</v>
      </c>
      <c r="R62" s="29">
        <f>R61+$Z62</f>
        <v>0.77430555555555558</v>
      </c>
      <c r="S62" s="29"/>
      <c r="U62" s="6"/>
      <c r="V62" s="6"/>
      <c r="W62" s="6"/>
      <c r="Y62" s="22"/>
      <c r="Z62" s="22">
        <v>1.3888888888888889E-3</v>
      </c>
    </row>
    <row r="63" spans="1:44" x14ac:dyDescent="0.2">
      <c r="G63" s="37" t="s">
        <v>57</v>
      </c>
      <c r="H63" s="29">
        <f>H62+$Z63</f>
        <v>0.19166666666666665</v>
      </c>
      <c r="I63" s="29">
        <f>I62+$Z63</f>
        <v>0.24583333333333329</v>
      </c>
      <c r="J63" s="29">
        <f>J62+$Z63</f>
        <v>0.27499999999999997</v>
      </c>
      <c r="K63" s="29"/>
      <c r="L63" s="29">
        <f>L62+$Z63</f>
        <v>0.32361111111111107</v>
      </c>
      <c r="M63" s="29">
        <f>M62+$Z63</f>
        <v>0.44166666666666665</v>
      </c>
      <c r="N63" s="29">
        <f>N62+$Z63</f>
        <v>0.52500000000000002</v>
      </c>
      <c r="O63" s="29">
        <f>O62+$Z63</f>
        <v>0.5756944444444444</v>
      </c>
      <c r="P63" s="29">
        <f>P62+$Z63</f>
        <v>0.60833333333333328</v>
      </c>
      <c r="Q63" s="29">
        <f>Q62+$Z63</f>
        <v>0.66736111111111107</v>
      </c>
      <c r="R63" s="29">
        <f>R62+$Z63</f>
        <v>0.77500000000000002</v>
      </c>
      <c r="S63" s="29"/>
      <c r="U63" s="6"/>
      <c r="V63" s="6"/>
      <c r="W63" s="6"/>
      <c r="Y63" s="22"/>
      <c r="Z63" s="22">
        <v>6.9444444444444447E-4</v>
      </c>
    </row>
    <row r="64" spans="1:44" x14ac:dyDescent="0.2">
      <c r="G64" s="37" t="s">
        <v>56</v>
      </c>
      <c r="H64" s="29">
        <f>H63+$Z64</f>
        <v>0.19236111111111109</v>
      </c>
      <c r="I64" s="29">
        <f>I63+$Z64</f>
        <v>0.24652777777777773</v>
      </c>
      <c r="J64" s="29">
        <f>J63+$Z64</f>
        <v>0.27569444444444441</v>
      </c>
      <c r="K64" s="29"/>
      <c r="L64" s="29">
        <f>L63+$Z64</f>
        <v>0.32430555555555551</v>
      </c>
      <c r="M64" s="29">
        <f>M63+$Z64</f>
        <v>0.44236111111111109</v>
      </c>
      <c r="N64" s="29">
        <f>N63+$Z64</f>
        <v>0.52569444444444446</v>
      </c>
      <c r="O64" s="29">
        <f>O63+$Z64</f>
        <v>0.57638888888888884</v>
      </c>
      <c r="P64" s="29">
        <f>P63+$Z64</f>
        <v>0.60902777777777772</v>
      </c>
      <c r="Q64" s="29">
        <f>Q63+$Z64</f>
        <v>0.66805555555555551</v>
      </c>
      <c r="R64" s="29">
        <f>R63+$Z64</f>
        <v>0.77569444444444446</v>
      </c>
      <c r="S64" s="29"/>
      <c r="U64" s="6"/>
      <c r="V64" s="6"/>
      <c r="W64" s="6"/>
      <c r="Y64" s="22"/>
      <c r="Z64" s="22">
        <v>6.9444444444444447E-4</v>
      </c>
    </row>
    <row r="65" spans="3:26" x14ac:dyDescent="0.2">
      <c r="G65" s="37" t="s">
        <v>55</v>
      </c>
      <c r="H65" s="29">
        <f>H64+$Z65</f>
        <v>0.19374999999999998</v>
      </c>
      <c r="I65" s="29">
        <f>I64+$Z65</f>
        <v>0.24791666666666662</v>
      </c>
      <c r="J65" s="29">
        <f>J64+$Z65</f>
        <v>0.27708333333333329</v>
      </c>
      <c r="K65" s="29"/>
      <c r="L65" s="29">
        <f>L64+$Z65</f>
        <v>0.3256944444444444</v>
      </c>
      <c r="M65" s="29">
        <f>M64+$Z65</f>
        <v>0.44374999999999998</v>
      </c>
      <c r="N65" s="29">
        <f>N64+$Z65</f>
        <v>0.52708333333333335</v>
      </c>
      <c r="O65" s="29">
        <f>O64+$Z65</f>
        <v>0.57777777777777772</v>
      </c>
      <c r="P65" s="29">
        <f>P64+$Z65</f>
        <v>0.61041666666666661</v>
      </c>
      <c r="Q65" s="29">
        <f>Q64+$Z65</f>
        <v>0.6694444444444444</v>
      </c>
      <c r="R65" s="29">
        <f>R64+$Z65</f>
        <v>0.77708333333333335</v>
      </c>
      <c r="S65" s="29"/>
      <c r="U65" s="6"/>
      <c r="V65" s="6"/>
      <c r="W65" s="6"/>
      <c r="Y65" s="22"/>
      <c r="Z65" s="22">
        <v>1.3888888888888889E-3</v>
      </c>
    </row>
    <row r="66" spans="3:26" x14ac:dyDescent="0.2">
      <c r="G66" s="37" t="s">
        <v>54</v>
      </c>
      <c r="H66" s="29">
        <f>H65+$Z66</f>
        <v>0.1958333333333333</v>
      </c>
      <c r="I66" s="29">
        <f>I65+$Z66</f>
        <v>0.24999999999999994</v>
      </c>
      <c r="J66" s="29">
        <f>J65+$Z66</f>
        <v>0.27916666666666662</v>
      </c>
      <c r="K66" s="29"/>
      <c r="L66" s="29">
        <f>L65+$Z66</f>
        <v>0.32777777777777772</v>
      </c>
      <c r="M66" s="29">
        <f>M65+$Z66</f>
        <v>0.4458333333333333</v>
      </c>
      <c r="N66" s="29">
        <f>N65+$Z66</f>
        <v>0.52916666666666667</v>
      </c>
      <c r="O66" s="29">
        <f>O65+$Z66</f>
        <v>0.57986111111111105</v>
      </c>
      <c r="P66" s="29">
        <f>P65+$Z66</f>
        <v>0.61249999999999993</v>
      </c>
      <c r="Q66" s="29">
        <f>Q65+$Z66</f>
        <v>0.67152777777777772</v>
      </c>
      <c r="R66" s="29">
        <f>R65+$Z66</f>
        <v>0.77916666666666667</v>
      </c>
      <c r="S66" s="29"/>
      <c r="U66" s="6"/>
      <c r="V66" s="6"/>
      <c r="W66" s="6"/>
      <c r="Y66" s="22"/>
      <c r="Z66" s="22">
        <v>2.0833333333333333E-3</v>
      </c>
    </row>
    <row r="67" spans="3:26" x14ac:dyDescent="0.2">
      <c r="G67" s="37" t="s">
        <v>53</v>
      </c>
      <c r="H67" s="29">
        <f>H66+$Z67</f>
        <v>0.19652777777777775</v>
      </c>
      <c r="I67" s="29"/>
      <c r="J67" s="29">
        <f>J66+$Z67</f>
        <v>0.27986111111111106</v>
      </c>
      <c r="K67" s="29"/>
      <c r="L67" s="29"/>
      <c r="M67" s="29">
        <f>M66+$Z67</f>
        <v>0.44652777777777775</v>
      </c>
      <c r="N67" s="29">
        <f>N66+$Z67</f>
        <v>0.52986111111111112</v>
      </c>
      <c r="O67" s="29"/>
      <c r="P67" s="29">
        <f>P66+$Z67</f>
        <v>0.61319444444444438</v>
      </c>
      <c r="Q67" s="38">
        <f>Q66+$Z67</f>
        <v>0.67222222222222217</v>
      </c>
      <c r="R67" s="29"/>
      <c r="S67" s="29"/>
      <c r="U67" s="6"/>
      <c r="V67" s="6"/>
      <c r="W67" s="6"/>
      <c r="Y67" s="22"/>
      <c r="Z67" s="22">
        <v>6.9444444444444447E-4</v>
      </c>
    </row>
    <row r="68" spans="3:26" x14ac:dyDescent="0.2">
      <c r="G68" s="37" t="s">
        <v>52</v>
      </c>
      <c r="H68" s="29">
        <f>H67+$Z68</f>
        <v>0.19791666666666663</v>
      </c>
      <c r="I68" s="29"/>
      <c r="J68" s="29">
        <f>J67+$Z68</f>
        <v>0.28124999999999994</v>
      </c>
      <c r="K68" s="29"/>
      <c r="L68" s="29"/>
      <c r="M68" s="29">
        <f>M67+$Z68</f>
        <v>0.44791666666666663</v>
      </c>
      <c r="N68" s="29">
        <f>N67+$Z68</f>
        <v>0.53125</v>
      </c>
      <c r="O68" s="29"/>
      <c r="P68" s="29">
        <f>P67+$Z68</f>
        <v>0.61458333333333326</v>
      </c>
      <c r="Q68" s="38">
        <f>Q67+$Z68</f>
        <v>0.67361111111111105</v>
      </c>
      <c r="R68" s="29"/>
      <c r="S68" s="29"/>
      <c r="U68" s="6"/>
      <c r="V68" s="6"/>
      <c r="W68" s="6"/>
      <c r="Y68" s="22"/>
      <c r="Z68" s="22">
        <v>1.3888888888888889E-3</v>
      </c>
    </row>
    <row r="69" spans="3:26" x14ac:dyDescent="0.2">
      <c r="G69" s="37" t="s">
        <v>51</v>
      </c>
      <c r="H69" s="29">
        <f>H68+$Z69</f>
        <v>0.19999999999999996</v>
      </c>
      <c r="I69" s="29"/>
      <c r="J69" s="29">
        <f>J68+$Z69</f>
        <v>0.28333333333333327</v>
      </c>
      <c r="K69" s="29"/>
      <c r="L69" s="29"/>
      <c r="M69" s="29">
        <f>M68+$Z69</f>
        <v>0.44999999999999996</v>
      </c>
      <c r="N69" s="29">
        <f>N68+$Z69</f>
        <v>0.53333333333333333</v>
      </c>
      <c r="O69" s="29"/>
      <c r="P69" s="29">
        <f>P68+$Z69</f>
        <v>0.61666666666666659</v>
      </c>
      <c r="Q69" s="38">
        <f>Q68+$Z69</f>
        <v>0.67569444444444438</v>
      </c>
      <c r="R69" s="29"/>
      <c r="S69" s="29"/>
      <c r="U69" s="6"/>
      <c r="V69" s="6"/>
      <c r="W69" s="6"/>
      <c r="Y69" s="22"/>
      <c r="Z69" s="22">
        <v>2.0833333333333333E-3</v>
      </c>
    </row>
    <row r="70" spans="3:26" x14ac:dyDescent="0.2">
      <c r="F70" s="5"/>
      <c r="G70" s="37" t="s">
        <v>50</v>
      </c>
      <c r="H70" s="29">
        <f>H69+$Z70</f>
        <v>0.2006944444444444</v>
      </c>
      <c r="I70" s="29"/>
      <c r="J70" s="29">
        <f>J69+$Z70</f>
        <v>0.28402777777777771</v>
      </c>
      <c r="K70" s="29"/>
      <c r="L70" s="29"/>
      <c r="M70" s="29">
        <f>M69+$Z70</f>
        <v>0.4506944444444444</v>
      </c>
      <c r="N70" s="29">
        <f>N69+$Z70</f>
        <v>0.53402777777777777</v>
      </c>
      <c r="O70" s="29"/>
      <c r="P70" s="29">
        <f>P69+$Z70</f>
        <v>0.61736111111111103</v>
      </c>
      <c r="Q70" s="29"/>
      <c r="R70" s="29"/>
      <c r="S70" s="29"/>
      <c r="U70" s="6"/>
      <c r="V70" s="6"/>
      <c r="W70" s="6"/>
      <c r="Y70" s="22"/>
      <c r="Z70" s="22">
        <v>6.9444444444444447E-4</v>
      </c>
    </row>
    <row r="71" spans="3:26" x14ac:dyDescent="0.2">
      <c r="F71" s="5"/>
      <c r="G71" s="37" t="s">
        <v>49</v>
      </c>
      <c r="H71" s="29">
        <f>H70+$Z71</f>
        <v>0.20208333333333328</v>
      </c>
      <c r="I71" s="29"/>
      <c r="J71" s="29">
        <f>J70+$Z71</f>
        <v>0.2854166666666666</v>
      </c>
      <c r="K71" s="29"/>
      <c r="L71" s="29"/>
      <c r="M71" s="29">
        <f>M70+$Z71</f>
        <v>0.45208333333333328</v>
      </c>
      <c r="N71" s="29">
        <f>N70+$Z71</f>
        <v>0.53541666666666665</v>
      </c>
      <c r="O71" s="29"/>
      <c r="P71" s="29">
        <f>P70+$Z71</f>
        <v>0.61874999999999991</v>
      </c>
      <c r="Q71" s="29"/>
      <c r="R71" s="29"/>
      <c r="S71" s="29"/>
      <c r="U71" s="6"/>
      <c r="V71" s="6"/>
      <c r="W71" s="6"/>
      <c r="Y71" s="22"/>
      <c r="Z71" s="22">
        <v>1.3888888888888889E-3</v>
      </c>
    </row>
    <row r="72" spans="3:26" x14ac:dyDescent="0.2">
      <c r="F72" s="5"/>
      <c r="G72" s="37" t="s">
        <v>48</v>
      </c>
      <c r="H72" s="29">
        <f>H71+$Z72</f>
        <v>0.20347222222222217</v>
      </c>
      <c r="I72" s="29"/>
      <c r="J72" s="29">
        <f>J71+$Z72</f>
        <v>0.28680555555555548</v>
      </c>
      <c r="K72" s="29"/>
      <c r="L72" s="29"/>
      <c r="M72" s="29">
        <f>M71+$Z72</f>
        <v>0.45347222222222217</v>
      </c>
      <c r="N72" s="29">
        <f>N71+$Z72</f>
        <v>0.53680555555555554</v>
      </c>
      <c r="O72" s="29"/>
      <c r="P72" s="29">
        <f>P71+$Z72</f>
        <v>0.6201388888888888</v>
      </c>
      <c r="Q72" s="29"/>
      <c r="R72" s="29"/>
      <c r="S72" s="29"/>
      <c r="U72" s="6"/>
      <c r="V72" s="6"/>
      <c r="W72" s="6"/>
      <c r="Y72" s="22"/>
      <c r="Z72" s="22">
        <v>1.3888888888888889E-3</v>
      </c>
    </row>
    <row r="73" spans="3:26" x14ac:dyDescent="0.2">
      <c r="G73" s="37" t="s">
        <v>47</v>
      </c>
      <c r="H73" s="29">
        <f>H72+$Z73</f>
        <v>0.20486111111111105</v>
      </c>
      <c r="I73" s="29"/>
      <c r="J73" s="29">
        <f>J72+$Z73</f>
        <v>0.28819444444444436</v>
      </c>
      <c r="K73" s="29"/>
      <c r="L73" s="29"/>
      <c r="M73" s="29">
        <f>M72+$Z73</f>
        <v>0.45486111111111105</v>
      </c>
      <c r="N73" s="29">
        <f>N72+$Z73</f>
        <v>0.53819444444444442</v>
      </c>
      <c r="O73" s="29"/>
      <c r="P73" s="29">
        <f>P72+$Z73</f>
        <v>0.62152777777777768</v>
      </c>
      <c r="Q73" s="29"/>
      <c r="R73" s="29"/>
      <c r="S73" s="29"/>
      <c r="U73" s="6"/>
      <c r="V73" s="6"/>
      <c r="W73" s="6"/>
      <c r="Y73" s="22"/>
      <c r="Z73" s="22">
        <v>1.3888888888888889E-3</v>
      </c>
    </row>
    <row r="74" spans="3:26" x14ac:dyDescent="0.2">
      <c r="G74" s="37" t="s">
        <v>46</v>
      </c>
      <c r="H74" s="29">
        <f>H73+$Z74</f>
        <v>0.20624999999999993</v>
      </c>
      <c r="I74" s="29"/>
      <c r="J74" s="29">
        <f>J73+$Z74</f>
        <v>0.28958333333333325</v>
      </c>
      <c r="K74" s="29"/>
      <c r="L74" s="29"/>
      <c r="M74" s="29">
        <f>M73+$Z74</f>
        <v>0.45624999999999993</v>
      </c>
      <c r="N74" s="29">
        <f>N73+$Z74</f>
        <v>0.5395833333333333</v>
      </c>
      <c r="O74" s="29"/>
      <c r="P74" s="29">
        <f>P73+$Z74</f>
        <v>0.62291666666666656</v>
      </c>
      <c r="Q74" s="29"/>
      <c r="R74" s="29"/>
      <c r="S74" s="29"/>
      <c r="U74" s="6"/>
      <c r="V74" s="6"/>
      <c r="W74" s="6"/>
      <c r="Y74" s="22">
        <v>2.7777777777777779E-3</v>
      </c>
      <c r="Z74" s="22">
        <v>1.3888888888888889E-3</v>
      </c>
    </row>
    <row r="75" spans="3:26" x14ac:dyDescent="0.2">
      <c r="G75" s="37" t="s">
        <v>44</v>
      </c>
      <c r="H75" s="29">
        <f>H74+$Z75</f>
        <v>0.20694444444444438</v>
      </c>
      <c r="I75" s="29"/>
      <c r="J75" s="29">
        <f>J74+$Z75</f>
        <v>0.29027777777777769</v>
      </c>
      <c r="K75" s="29"/>
      <c r="L75" s="29"/>
      <c r="M75" s="29">
        <f>M74+$Z75</f>
        <v>0.45694444444444438</v>
      </c>
      <c r="N75" s="29">
        <f>N74+$Z75</f>
        <v>0.54027777777777775</v>
      </c>
      <c r="O75" s="29"/>
      <c r="P75" s="29">
        <f>P74+$Z75</f>
        <v>0.62361111111111101</v>
      </c>
      <c r="Q75" s="29"/>
      <c r="R75" s="29"/>
      <c r="S75" s="29"/>
      <c r="U75" s="6"/>
      <c r="V75" s="6"/>
      <c r="W75" s="6"/>
      <c r="Y75" s="22"/>
      <c r="Z75" s="22">
        <v>6.9444444444444447E-4</v>
      </c>
    </row>
    <row r="76" spans="3:26" x14ac:dyDescent="0.2">
      <c r="G76" s="37" t="s">
        <v>45</v>
      </c>
      <c r="H76" s="29">
        <f>H75+$Z76</f>
        <v>0.20833333333333326</v>
      </c>
      <c r="I76" s="29"/>
      <c r="J76" s="29">
        <f>J75+$Z76</f>
        <v>0.29166666666666657</v>
      </c>
      <c r="K76" s="29"/>
      <c r="L76" s="29"/>
      <c r="M76" s="29">
        <f>M75+$Z76</f>
        <v>0.45833333333333326</v>
      </c>
      <c r="N76" s="29">
        <f>N75+$Z76</f>
        <v>0.54166666666666663</v>
      </c>
      <c r="O76" s="29"/>
      <c r="P76" s="29">
        <f>P75+$Z76</f>
        <v>0.62499999999999989</v>
      </c>
      <c r="Q76" s="29"/>
      <c r="R76" s="29"/>
      <c r="S76" s="29"/>
      <c r="U76" s="6"/>
      <c r="V76" s="6"/>
      <c r="W76" s="6"/>
      <c r="Y76" s="22"/>
      <c r="Z76" s="22">
        <v>1.3888888888888889E-3</v>
      </c>
    </row>
    <row r="77" spans="3:26" x14ac:dyDescent="0.2">
      <c r="C77" s="5"/>
      <c r="D77" s="5"/>
      <c r="F77" s="5"/>
      <c r="G77" s="37" t="s">
        <v>44</v>
      </c>
      <c r="H77" s="29">
        <f>H76+$Z77</f>
        <v>0.20972222222222214</v>
      </c>
      <c r="I77" s="29"/>
      <c r="J77" s="29">
        <f>J76+$Z77</f>
        <v>0.29305555555555546</v>
      </c>
      <c r="K77" s="29"/>
      <c r="L77" s="29"/>
      <c r="M77" s="29">
        <f>M76+$Z77</f>
        <v>0.45972222222222214</v>
      </c>
      <c r="N77" s="29">
        <f>N76+$Z77</f>
        <v>0.54305555555555551</v>
      </c>
      <c r="O77" s="29"/>
      <c r="P77" s="29">
        <f>P76+$Z77</f>
        <v>0.62638888888888877</v>
      </c>
      <c r="Q77" s="29"/>
      <c r="R77" s="29"/>
      <c r="S77" s="29"/>
      <c r="U77" s="6"/>
      <c r="V77" s="6"/>
      <c r="W77" s="6"/>
      <c r="Y77" s="22"/>
      <c r="Z77" s="22">
        <v>1.3888888888888889E-3</v>
      </c>
    </row>
    <row r="78" spans="3:26" x14ac:dyDescent="0.2">
      <c r="C78" s="5"/>
      <c r="D78" s="5"/>
      <c r="F78" s="5"/>
      <c r="G78" s="37" t="s">
        <v>43</v>
      </c>
      <c r="H78" s="29">
        <f>H77+$Z78</f>
        <v>0.21041666666666659</v>
      </c>
      <c r="I78" s="29"/>
      <c r="J78" s="29">
        <f>J77+$Z78</f>
        <v>0.2937499999999999</v>
      </c>
      <c r="K78" s="29"/>
      <c r="L78" s="29"/>
      <c r="M78" s="29">
        <f>M77+$Z78</f>
        <v>0.46041666666666659</v>
      </c>
      <c r="N78" s="29">
        <f>N77+$Z78</f>
        <v>0.54374999999999996</v>
      </c>
      <c r="O78" s="29"/>
      <c r="P78" s="29">
        <f>P77+$Z78</f>
        <v>0.62708333333333321</v>
      </c>
      <c r="Q78" s="29"/>
      <c r="R78" s="29"/>
      <c r="S78" s="29"/>
      <c r="U78" s="6"/>
      <c r="V78" s="6"/>
      <c r="W78" s="6"/>
      <c r="Y78" s="22"/>
      <c r="Z78" s="22">
        <v>6.9444444444444447E-4</v>
      </c>
    </row>
    <row r="79" spans="3:26" x14ac:dyDescent="0.2">
      <c r="C79" s="5"/>
      <c r="D79" s="5"/>
      <c r="F79" s="5"/>
      <c r="G79" s="37" t="s">
        <v>42</v>
      </c>
      <c r="H79" s="29">
        <f>H78+$Z79</f>
        <v>0.21249999999999991</v>
      </c>
      <c r="I79" s="29"/>
      <c r="J79" s="29" t="s">
        <v>41</v>
      </c>
      <c r="K79" s="29"/>
      <c r="L79" s="29"/>
      <c r="M79" s="29">
        <f>M78+$Z79</f>
        <v>0.46249999999999991</v>
      </c>
      <c r="N79" s="29">
        <f>N78+$Z79</f>
        <v>0.54583333333333328</v>
      </c>
      <c r="O79" s="29"/>
      <c r="P79" s="29">
        <f>P78+$Z79</f>
        <v>0.62916666666666654</v>
      </c>
      <c r="Q79" s="29"/>
      <c r="R79" s="29"/>
      <c r="S79" s="29"/>
      <c r="U79" s="6"/>
      <c r="V79" s="6"/>
      <c r="W79" s="6"/>
      <c r="Y79" s="22"/>
      <c r="Z79" s="22">
        <v>2.0833333333333333E-3</v>
      </c>
    </row>
    <row r="80" spans="3:26" x14ac:dyDescent="0.2">
      <c r="C80" s="5"/>
      <c r="D80" s="5"/>
      <c r="F80" s="5"/>
      <c r="G80" s="37" t="s">
        <v>40</v>
      </c>
      <c r="H80" s="29">
        <f>H79+$Z80</f>
        <v>0.21527777777777768</v>
      </c>
      <c r="I80" s="29"/>
      <c r="J80" s="29" t="s">
        <v>39</v>
      </c>
      <c r="K80" s="29"/>
      <c r="L80" s="29"/>
      <c r="M80" s="29">
        <f>M79+$Z80</f>
        <v>0.46527777777777768</v>
      </c>
      <c r="N80" s="29">
        <f>N79+$Z80</f>
        <v>0.54861111111111105</v>
      </c>
      <c r="O80" s="29"/>
      <c r="P80" s="29">
        <f>P79+$Z80</f>
        <v>0.63194444444444431</v>
      </c>
      <c r="Q80" s="29"/>
      <c r="R80" s="29"/>
      <c r="S80" s="29"/>
      <c r="U80" s="6"/>
      <c r="V80" s="6"/>
      <c r="W80" s="6"/>
      <c r="Y80" s="22"/>
      <c r="Z80" s="22">
        <v>2.7777777777777779E-3</v>
      </c>
    </row>
    <row r="81" spans="3:26" x14ac:dyDescent="0.2">
      <c r="G81" s="37" t="s">
        <v>38</v>
      </c>
      <c r="H81" s="29">
        <f>H80+$Z81</f>
        <v>0.21666666666666656</v>
      </c>
      <c r="I81" s="29"/>
      <c r="J81" s="29" t="s">
        <v>37</v>
      </c>
      <c r="K81" s="29"/>
      <c r="L81" s="29"/>
      <c r="M81" s="29">
        <f>M80+$Z81</f>
        <v>0.46666666666666656</v>
      </c>
      <c r="N81" s="29">
        <f>N80+$Z81</f>
        <v>0.54999999999999993</v>
      </c>
      <c r="O81" s="29"/>
      <c r="P81" s="29">
        <f>P80+$Z81</f>
        <v>0.63333333333333319</v>
      </c>
      <c r="Q81" s="29"/>
      <c r="R81" s="29"/>
      <c r="S81" s="29"/>
      <c r="U81" s="6"/>
      <c r="V81" s="6"/>
      <c r="W81" s="6"/>
      <c r="Y81" s="22">
        <v>4.1666666666666666E-3</v>
      </c>
      <c r="Z81" s="22">
        <v>1.3888888888888889E-3</v>
      </c>
    </row>
    <row r="82" spans="3:26" x14ac:dyDescent="0.2">
      <c r="G82" s="45" t="s">
        <v>36</v>
      </c>
      <c r="H82" s="30">
        <f>H81+$Z82</f>
        <v>0.21874999999999989</v>
      </c>
      <c r="I82" s="30"/>
      <c r="J82" s="30"/>
      <c r="K82" s="30"/>
      <c r="L82" s="30"/>
      <c r="M82" s="30">
        <f>M81+$Z82</f>
        <v>0.46874999999999989</v>
      </c>
      <c r="N82" s="30">
        <f>N81+$Z82</f>
        <v>0.55208333333333326</v>
      </c>
      <c r="O82" s="30"/>
      <c r="P82" s="30">
        <f>P81+$Z82</f>
        <v>0.63541666666666652</v>
      </c>
      <c r="Q82" s="30"/>
      <c r="R82" s="30"/>
      <c r="S82" s="30"/>
      <c r="U82" s="6"/>
      <c r="V82" s="6"/>
      <c r="W82" s="6"/>
      <c r="Y82" s="22">
        <v>2.0833333333333333E-3</v>
      </c>
      <c r="Z82" s="22">
        <v>2.0833333333333333E-3</v>
      </c>
    </row>
    <row r="84" spans="3:26" x14ac:dyDescent="0.2">
      <c r="C84" s="46"/>
      <c r="D84" s="46"/>
      <c r="G84" s="2"/>
    </row>
    <row r="85" spans="3:26" x14ac:dyDescent="0.2">
      <c r="G85" s="34"/>
    </row>
    <row r="87" spans="3:26" x14ac:dyDescent="0.2">
      <c r="G87" s="34"/>
    </row>
  </sheetData>
  <mergeCells count="1">
    <mergeCell ref="U5:W5"/>
  </mergeCells>
  <pageMargins left="0.7" right="0.7" top="0.78740157499999996" bottom="0.78740157499999996" header="0.3" footer="0.3"/>
  <pageSetup paperSize="9" scale="91" orientation="landscape" r:id="rId1"/>
  <rowBreaks count="1" manualBreakCount="1">
    <brk id="45" min="6" max="22" man="1"/>
  </rowBreaks>
  <colBreaks count="1" manualBreakCount="1">
    <brk id="23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259 - Zachotín</vt:lpstr>
      <vt:lpstr>'259 - Zachotín'!Oblast_tisku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2021-04-26T08:48:07Z</dcterms:modified>
</cp:coreProperties>
</file>